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Q:\6. Echange d'experiences\Energie_TaskForce\2023\20230915_Antenne_PCA_VCommunes\"/>
    </mc:Choice>
  </mc:AlternateContent>
  <xr:revisionPtr revIDLastSave="0" documentId="13_ncr:1_{20F8D549-6B8E-4D47-9914-4FB7E4C9C684}" xr6:coauthVersionLast="47" xr6:coauthVersionMax="47" xr10:uidLastSave="{00000000-0000-0000-0000-000000000000}"/>
  <bookViews>
    <workbookView xWindow="28680" yWindow="-120" windowWidth="29040" windowHeight="15840" firstSheet="2" activeTab="3" xr2:uid="{00000000-000D-0000-FFFF-FFFF00000000}"/>
  </bookViews>
  <sheets>
    <sheet name="Introduction_A_LIRE" sheetId="9" r:id="rId1"/>
    <sheet name="Infos_Bâtiments" sheetId="2" r:id="rId2"/>
    <sheet name="Services_communaux" sheetId="12" r:id="rId3"/>
    <sheet name="PCA" sheetId="1" r:id="rId4"/>
    <sheet name="Aide_Actions_à_mener" sheetId="5" r:id="rId5"/>
    <sheet name="Liste_de_contact" sheetId="7" r:id="rId6"/>
    <sheet name="Liste bâtiments Territoire Comm" sheetId="16" r:id="rId7"/>
    <sheet name="PCA ancien" sheetId="14" state="hidden" r:id="rId8"/>
  </sheets>
  <definedNames>
    <definedName name="_xlnm._FilterDatabase" localSheetId="4" hidden="1">Aide_Actions_à_mener!$B$2:$N$4</definedName>
    <definedName name="_xlnm._FilterDatabase" localSheetId="1" hidden="1">Infos_Bâtiments!$B$14:$O$14</definedName>
    <definedName name="_xlnm._FilterDatabase" localSheetId="5" hidden="1">Liste_de_contact!$B$2:$DO$25</definedName>
    <definedName name="_xlnm._FilterDatabase" localSheetId="3" hidden="1">PCA!$E$9:$U$11</definedName>
    <definedName name="_xlnm._FilterDatabase" localSheetId="7" hidden="1">'PCA ancien'!$B$8:$R$10</definedName>
    <definedName name="_xlnm.Print_Titles" localSheetId="4">Aide_Actions_à_mener!$1:$4</definedName>
    <definedName name="_xlnm.Print_Titles" localSheetId="6">'Liste bâtiments Territoire Comm'!$1:$3</definedName>
    <definedName name="_xlnm.Print_Titles" localSheetId="5">Liste_de_contact!$2:$2</definedName>
    <definedName name="_xlnm.Print_Titles" localSheetId="3">PCA!$1:$6</definedName>
    <definedName name="ok" localSheetId="3">PCA!$5:$11</definedName>
    <definedName name="ok" localSheetId="7">'PCA ancien'!$5:$11</definedName>
    <definedName name="Z_D20976D1_4FD5_4BDC_8809_B218DEC7511F_.wvu.PrintTitles" localSheetId="4" hidden="1">Aide_Actions_à_mener!$1:$4</definedName>
    <definedName name="Z_D20976D1_4FD5_4BDC_8809_B218DEC7511F_.wvu.PrintTitles" localSheetId="3" hidden="1">PCA!$7:$10</definedName>
    <definedName name="Z_D20976D1_4FD5_4BDC_8809_B218DEC7511F_.wvu.PrintTitles" localSheetId="7" hidden="1">'PCA ancien'!$7:$10</definedName>
    <definedName name="Z_E0A00035_930A_4337_AE8B_7179B0CA1AD9_.wvu.PrintTitles" localSheetId="4" hidden="1">Aide_Actions_à_mener!$1:$4</definedName>
    <definedName name="Z_E0A00035_930A_4337_AE8B_7179B0CA1AD9_.wvu.PrintTitles" localSheetId="3" hidden="1">PCA!$7:$10</definedName>
    <definedName name="Z_E0A00035_930A_4337_AE8B_7179B0CA1AD9_.wvu.PrintTitles" localSheetId="7" hidden="1">'PCA ancien'!$7:$10</definedName>
    <definedName name="Z_F6CD0CAC_93F1_4118_A94F_AF26F3B0F589_.wvu.PrintTitles" localSheetId="4" hidden="1">Aide_Actions_à_mener!$1:$4</definedName>
    <definedName name="Z_F6CD0CAC_93F1_4118_A94F_AF26F3B0F589_.wvu.PrintTitles" localSheetId="3" hidden="1">PCA!$7:$10</definedName>
    <definedName name="Z_F6CD0CAC_93F1_4118_A94F_AF26F3B0F589_.wvu.PrintTitles" localSheetId="7" hidden="1">'PCA ancien'!$7:$10</definedName>
    <definedName name="_xlnm.Print_Area" localSheetId="0">Introduction_A_LIRE!$A$1:$F$76</definedName>
    <definedName name="_xlnm.Print_Area" localSheetId="5">Liste_de_contact!$B$2:$I$60</definedName>
    <definedName name="_xlnm.Print_Area" localSheetId="7">'PCA ancien'!$B$1:$U$49</definedName>
    <definedName name="_xlnm.Print_Area" localSheetId="2">Services_communaux!$B$2:$E$36</definedName>
  </definedNames>
  <calcPr calcId="191028"/>
  <customWorkbookViews>
    <customWorkbookView name="BRERA Jacques - Affichage personnalisé" guid="{E0A00035-930A-4337-AE8B-7179B0CA1AD9}" mergeInterval="0" personalView="1" windowWidth="1720" windowHeight="1400" activeSheetId="1"/>
    <customWorkbookView name="BONITO Adriana - Affichage personnalisé" guid="{B33BB513-13D5-4F1C-89A1-4133F5271569}" mergeInterval="0" personalView="1" maximized="1" xWindow="-9" yWindow="-9" windowWidth="1938" windowHeight="1048" activeSheetId="1"/>
    <customWorkbookView name="FERNANDEZ David - Affichage personnalisé" guid="{E9432B0E-4E08-4407-91A6-52861D6A6893}" mergeInterval="0" personalView="1" maximized="1" xWindow="-9" yWindow="-9" windowWidth="1938" windowHeight="1168" activeSheetId="1"/>
    <customWorkbookView name="ROBATTI Jean-Philippe - Affichage personnalisé" guid="{D20976D1-4FD5-4BDC-8809-B218DEC7511F}" mergeInterval="0" personalView="1" maximized="1" xWindow="-8" yWindow="-8" windowWidth="1936" windowHeight="1056" activeSheetId="1"/>
    <customWorkbookView name="STELLA Giancarlo - Affichage personnalisé" guid="{F6CD0CAC-93F1-4118-A94F-AF26F3B0F589}" mergeInterval="0" personalView="1" maximized="1" xWindow="-8" yWindow="-8" windowWidth="1696" windowHeight="10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2" l="1"/>
  <c r="R33" i="2" s="1"/>
  <c r="U33" i="2"/>
  <c r="I18" i="2" a="1"/>
  <c r="I18" i="2" s="1"/>
  <c r="K18" i="2"/>
  <c r="L18" i="2"/>
  <c r="Q18" i="2"/>
  <c r="S18" i="2"/>
  <c r="U18" i="2"/>
  <c r="P33" i="2" l="1"/>
  <c r="K15" i="2"/>
  <c r="U16" i="2"/>
  <c r="U17" i="2"/>
  <c r="U19" i="2"/>
  <c r="U20" i="2"/>
  <c r="U21" i="2"/>
  <c r="U22" i="2"/>
  <c r="U23" i="2"/>
  <c r="U24" i="2"/>
  <c r="U26" i="2"/>
  <c r="U27" i="2"/>
  <c r="U28" i="2"/>
  <c r="S16" i="2"/>
  <c r="S17" i="2"/>
  <c r="S19" i="2"/>
  <c r="S20" i="2"/>
  <c r="S21" i="2"/>
  <c r="S22" i="2"/>
  <c r="S23" i="2"/>
  <c r="S24" i="2"/>
  <c r="S26" i="2"/>
  <c r="S27" i="2"/>
  <c r="S28" i="2"/>
  <c r="U15" i="2"/>
  <c r="S15" i="2"/>
  <c r="Q16" i="2"/>
  <c r="Q17" i="2"/>
  <c r="Q19" i="2"/>
  <c r="Q20" i="2"/>
  <c r="Q21" i="2"/>
  <c r="Q22" i="2"/>
  <c r="Q23" i="2"/>
  <c r="Q24" i="2"/>
  <c r="Q26" i="2"/>
  <c r="Q27" i="2"/>
  <c r="Q28" i="2"/>
  <c r="Q15" i="2"/>
  <c r="L15" i="2"/>
  <c r="L16" i="2"/>
  <c r="L17" i="2"/>
  <c r="L19" i="2"/>
  <c r="L20" i="2"/>
  <c r="L21" i="2"/>
  <c r="L22" i="2"/>
  <c r="L23" i="2"/>
  <c r="L24" i="2"/>
  <c r="L26" i="2"/>
  <c r="L27" i="2"/>
  <c r="L28" i="2"/>
  <c r="K16" i="2"/>
  <c r="K17" i="2"/>
  <c r="K19" i="2"/>
  <c r="K20" i="2"/>
  <c r="K21" i="2"/>
  <c r="K22" i="2"/>
  <c r="K23" i="2"/>
  <c r="K24" i="2"/>
  <c r="K26" i="2"/>
  <c r="K27" i="2"/>
  <c r="K28" i="2"/>
  <c r="I16" i="2" a="1"/>
  <c r="I16" i="2" s="1"/>
  <c r="I17" i="2" a="1"/>
  <c r="I17" i="2" s="1"/>
  <c r="I19" i="2" a="1"/>
  <c r="I19" i="2" s="1"/>
  <c r="I20" i="2" a="1"/>
  <c r="I20" i="2" s="1"/>
  <c r="I21" i="2" a="1"/>
  <c r="I21" i="2" s="1"/>
  <c r="I22" i="2" a="1"/>
  <c r="I22" i="2" s="1"/>
  <c r="I23" i="2" a="1"/>
  <c r="I23" i="2" s="1"/>
  <c r="I24" i="2" a="1"/>
  <c r="I24" i="2" s="1"/>
  <c r="I26" i="2" a="1"/>
  <c r="I26" i="2" s="1"/>
  <c r="I27" i="2" a="1"/>
  <c r="I27" i="2" s="1"/>
  <c r="I28" i="2" a="1"/>
  <c r="I28" i="2" s="1"/>
  <c r="I15" i="2" a="1"/>
  <c r="I15" i="2" s="1"/>
  <c r="Q33" i="2" l="1"/>
  <c r="S33" i="2"/>
  <c r="T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tc={87EC98EB-4C27-4B24-8846-5616EE1A680A}</author>
  </authors>
  <commentList>
    <comment ref="J4" authorId="0" shapeId="0" xr:uid="{87EC98EB-4C27-4B24-8846-5616EE1A680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Rajouter téléphone mobile, év changer ordre colonnes pour que les plus importantes apparaissent sur la gauche (Entreprise, Nom et prénom, fonction OSTRAL, les deux téléphones (au moins le portable) puis l'email.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<sst xmlns="http://schemas.openxmlformats.org/spreadsheetml/2006/main" count="1105" uniqueCount="367">
  <si>
    <t>Introduction à l'outil</t>
  </si>
  <si>
    <t>https://www.youtube.com/watch?v=SYCq8KMov04</t>
  </si>
  <si>
    <t>Contingentement</t>
  </si>
  <si>
    <t>Blackout</t>
  </si>
  <si>
    <t>Structure et explication du fichier</t>
  </si>
  <si>
    <t xml:space="preserve">  &gt; 1. Inventaire des Bâtiments</t>
  </si>
  <si>
    <t>Antenne Région Valais Romand</t>
  </si>
  <si>
    <t>Rue du Léman 19  І  1920 Martigny</t>
  </si>
  <si>
    <t>info@regionvalaisromand.ch</t>
  </si>
  <si>
    <t>Tel. +41 27 720 60 16</t>
  </si>
  <si>
    <t>www.regionvalaisromand.ch</t>
  </si>
  <si>
    <t>Nom du bâtiment</t>
  </si>
  <si>
    <t>Oui / Non</t>
  </si>
  <si>
    <t>Oui</t>
  </si>
  <si>
    <t>Non</t>
  </si>
  <si>
    <t>Points à ne pas oublier</t>
  </si>
  <si>
    <t xml:space="preserve">Etat </t>
  </si>
  <si>
    <t>Les réseaux téléphoniques tomberont probablement au bout d'1h. 
- Combien de lignes téléphoniques voullez-vous maintenir ?
- Communiquer le numéro de téléphone à la population</t>
  </si>
  <si>
    <t>Pas prêt</t>
  </si>
  <si>
    <t xml:space="preserve">Un retard sur le traitement du courrier est à attendre.
Quel est l'impact sur les lettres recommandées ?
Le courrier peut être un moyen de communication important si l'électronique ne marche plus. Il faut s'attendre à recevoir des communications via courrier.
</t>
  </si>
  <si>
    <t>Prêt</t>
  </si>
  <si>
    <t>Décider si c'est une priorité ou non. Ecouter les informations des banques.</t>
  </si>
  <si>
    <t>Si blackout en fin de mois, impossibilité pour la population d'acheter des denrées alimentaires / de l'eau dans les supermarchés ouverts si leurs comptent sont vides</t>
  </si>
  <si>
    <t>Suivre les consignes des UTO</t>
  </si>
  <si>
    <t xml:space="preserve">A clarifier </t>
  </si>
  <si>
    <t>Qui sont les médecins de votre commune ? 
Où seront-ils présent ? (PRU / Cabinet)
Leurs cabinets est-il secouru?
Est-ce que les pompiers / la police communale sont prêts à fonctionner en cas de pénurie ? (Essence, moyens de communication, organisation, eau pour les pompiers).</t>
  </si>
  <si>
    <t>Voir si elles peuvent être utilisés pour d'autres affectations. Par exemple: utilisation d'une salle de gym en tant que PRU.</t>
  </si>
  <si>
    <t>Avez-vous des musées avec des objects de grande valeur ?
Un service de protection est-il nécessaire ?</t>
  </si>
  <si>
    <t>Attendre que l'Etat décide si ça restera ouvert.
- Si oui, attention aux feux des passages piétons qui ne marcheront plus</t>
  </si>
  <si>
    <t>Quelles routes peuvent/doivent être maintenues ouvertes. déneigement en hiver, sel ?
Les tunnels peuvent-ils être laissés ouverts ?</t>
  </si>
  <si>
    <t>Où se trouvent les archives, nécessitent-elles des conditions spéciales (humidité de l'air, pompes  pour la nappe phréatique, etc.).
Sont-elles en sécurités (effractions, incendie...)</t>
  </si>
  <si>
    <t>- Archives innondées si elles sont dans des lieux de stockage trop profond (nappes phréatiques)
- Impossibilité d'accéder aux archives si portes automatiques fermées en cas d'urgence</t>
  </si>
  <si>
    <t>Qui fait quoi ? Où ? Avoir une liste de personnes de contact.</t>
  </si>
  <si>
    <t>Est-ce que ascenseurs ont un système de secours ?
Avez-vous des portes uniquement automatique ? Entrée par carte ?</t>
  </si>
  <si>
    <t>- Pas d'accès à l'eau potable
- Pas de traitement des eaux usées
- Impossibilité pour la population d'aller aux toilettes</t>
  </si>
  <si>
    <t>- Morts dans les EMS
- Impossibilité de contacter les urgences pour les EMS
- Impossibilité de chauffer les pièces dans les EMS
- Impossibilité d'avoir de la lumière pendant la nuit
- Impossibilité de fournir les soins demandants de l'électricité
- Impossibilité de cuisiner pour les résidents
- Personnes bloquées dans les ascenseurs
- Impossibilité de recharger les fauteuils électriques
- Impossibiliter le laisser les alarmes (incendies, autres) en fonctionnement</t>
  </si>
  <si>
    <t>Actions à menées pour mise en œuvre solutions</t>
  </si>
  <si>
    <t xml:space="preserve">Actions internes à mener </t>
  </si>
  <si>
    <t>Achats à réaliser</t>
  </si>
  <si>
    <t>Contacts à prendre</t>
  </si>
  <si>
    <t>Quoi ?</t>
  </si>
  <si>
    <t>Qui ?</t>
  </si>
  <si>
    <t>Délai ?</t>
  </si>
  <si>
    <t xml:space="preserve">Suivi </t>
  </si>
  <si>
    <t>Suivi</t>
  </si>
  <si>
    <t>Pourquoi ?</t>
  </si>
  <si>
    <t>Entreprise</t>
  </si>
  <si>
    <t>Domaine d'activité</t>
  </si>
  <si>
    <t>Nom</t>
  </si>
  <si>
    <t>Prénom</t>
  </si>
  <si>
    <t>Fonction</t>
  </si>
  <si>
    <t>Téléphone fixe</t>
  </si>
  <si>
    <t>Téléphone portable</t>
  </si>
  <si>
    <t>Email</t>
  </si>
  <si>
    <t>- Contact des autorités communales par la population difficile
- Perte de temps pour répondre aux différentes demandes de la population et des entreprises
- Impossibilité de recevoir des communications urgentes</t>
  </si>
  <si>
    <t>- Impossibilité de recevoir / d'envoyer des communications urgentes par papier, dont les recommandés</t>
  </si>
  <si>
    <t>- Impossibilité pour la population de connaître l'état de la situation
- Impossibilité pour la population de savoir où se rendre / qui contacter en cas de problème
- Impossibilité pour la population de suivre les règles nécessaires
- Panique possible de la part de la population qui ne peut pas se renseigner sur ce qui se passe
- Impact sur l'image de la commune</t>
  </si>
  <si>
    <t>- Possible problématique de poubelles trop pleines (odeurs / animaux…)
- Si utilisation de déchets pour le chauffage à distance, impossibilité de livrer les matières prévues</t>
  </si>
  <si>
    <t>- Impossibilité d'assurer la sécurité de la population
- Impossibilité d'assurer la sécurité des bâtiments et des infrastructures sensibles (départs d'incendie)
- Impossibilité d'assurer la sécurité des zones publiques</t>
  </si>
  <si>
    <t>- Si infrastructure intérieure, non fonctionnement des alarmes incendies, des ascenseurs et des portes automatiques
- Risque d'explosion pour les produits chimique d'entretien si la température de stockage ne peut pas être maintenue (par ex. piscines)</t>
  </si>
  <si>
    <t>- Possibilité de vols dans les musées
- Impossibilité d'assurer les conditions de préservation de certains biens
- Impossibilité d'assurer le fonctionnement des alarmes incendies / autres
- Personnes bloquées dans les ascenseurs</t>
  </si>
  <si>
    <t>- Si blackout en cas d'horaire scolaire: impossibilité de contacter les parents pour venir récupérer les enfants
- Impossibilité de maintenir le chauffage dans les bâtiments scolaires et les internats
- Impossibilité d'assurer les alarmes incendies
- Personnes bloquées dans les ascenseurs
- Si portes automatiques, impossibilité de rentrer / sortir
- Impossibilité de faire les repas pour les cantines</t>
  </si>
  <si>
    <t>- Impossibilité d'assurer la sécurité dans les tunnels
- Disfonctionnement des feux de signalisation</t>
  </si>
  <si>
    <t>Pas d'impact</t>
  </si>
  <si>
    <t>- Impossibilité pour la population de contacter les urgences
- Impossibilité pour la population de rejoindre facilement le PRU</t>
  </si>
  <si>
    <t>- Morts des animaux
- Augmentation des risques de pandémies
- Baisse des denrées alimentaires à disposition</t>
  </si>
  <si>
    <t>- Augmentation du nombre d'hospitalisation et du nombre de morts</t>
  </si>
  <si>
    <t>- Impossibilité de conserver les personnes décédées</t>
  </si>
  <si>
    <t>Date de la dernière mise à jour des informations
(jj/mm/aa)</t>
  </si>
  <si>
    <r>
      <t>Impacts (en cas de tâche non effectuée)</t>
    </r>
    <r>
      <rPr>
        <sz val="12"/>
        <color theme="1"/>
        <rFont val="Calibri"/>
        <family val="2"/>
        <scheme val="minor"/>
      </rPr>
      <t>, certains impacts ne sont pas seulemenmt valables en cas de pénurie d'énergie</t>
    </r>
  </si>
  <si>
    <t>Humain</t>
  </si>
  <si>
    <t>Organisationnel</t>
  </si>
  <si>
    <t>Image</t>
  </si>
  <si>
    <t>Social</t>
  </si>
  <si>
    <t>Financier</t>
  </si>
  <si>
    <t>Juridique</t>
  </si>
  <si>
    <t>0 - Aucun</t>
  </si>
  <si>
    <t>1 - Mineur</t>
  </si>
  <si>
    <t>2 - Significatif</t>
  </si>
  <si>
    <t>2 - Signifiactif</t>
  </si>
  <si>
    <t>Chancellerie</t>
  </si>
  <si>
    <t>Communication et médias</t>
  </si>
  <si>
    <t>Ressources humaines</t>
  </si>
  <si>
    <t>Service IT</t>
  </si>
  <si>
    <t>Archives municipales</t>
  </si>
  <si>
    <t>Education et culture</t>
  </si>
  <si>
    <t>Sport, jeunesse et loisirs</t>
  </si>
  <si>
    <t>Bourgeoisie</t>
  </si>
  <si>
    <t>Cadastre</t>
  </si>
  <si>
    <r>
      <t xml:space="preserve">- Informer la population </t>
    </r>
    <r>
      <rPr>
        <b/>
        <sz val="12"/>
        <color theme="1"/>
        <rFont val="Calibri"/>
        <family val="2"/>
        <scheme val="minor"/>
      </rPr>
      <t>avant la crise</t>
    </r>
    <r>
      <rPr>
        <sz val="12"/>
        <color theme="1"/>
        <rFont val="Calibri"/>
        <family val="2"/>
        <scheme val="minor"/>
      </rPr>
      <t xml:space="preserve"> à l'aide de flyer de prévention et d'explicatifs. Les habitants doivent être au courant de comment réagir en cas de pénurie et de quels sont les endroits où ils pourront trouver de l'information pendant la pénurie.
- Les informations doivent être claires et précises, et éviter à créer un effet de panique.
 - informer les entreprises
- préparer un schéma de communication
 - alert SMS</t>
    </r>
  </si>
  <si>
    <t>&gt; d'un mois</t>
  </si>
  <si>
    <t>&lt; 4 heures</t>
  </si>
  <si>
    <t>&gt; 1 semaine</t>
  </si>
  <si>
    <t>Délai d'interruption admissible</t>
  </si>
  <si>
    <t>En cours</t>
  </si>
  <si>
    <t>Ce bâtiment est-il équipé d'une génératrice ?</t>
  </si>
  <si>
    <t>Réserves en carburant (l)</t>
  </si>
  <si>
    <t>Puissance (kWh)</t>
  </si>
  <si>
    <t>Préparation de l'Etat Major de conduite Communal (EMC) et de l'Etat Major de conduite Régional (EMCR)</t>
  </si>
  <si>
    <t>Points de Rencontre d'Urgence (PRU)</t>
  </si>
  <si>
    <t>Approvisionnement en carburant</t>
  </si>
  <si>
    <t>Coordination avec les organismes externes</t>
  </si>
  <si>
    <t>Ordre public et sécurité</t>
  </si>
  <si>
    <t>Communication préventive pour la population</t>
  </si>
  <si>
    <t>Pendulaires et touristes</t>
  </si>
  <si>
    <t>Traitement des déchets</t>
  </si>
  <si>
    <t>Installations de production d'électricité appartenant à la commune</t>
  </si>
  <si>
    <t>Centrales thermiques appartenant à la commune</t>
  </si>
  <si>
    <t>Approvisionnement en chaleur de bâtiments appartement à la commune</t>
  </si>
  <si>
    <t>Exploitations avec des installations critiques</t>
  </si>
  <si>
    <t>Exploitations agricoles</t>
  </si>
  <si>
    <t>Entreprises d'approvisionnement en énergie</t>
  </si>
  <si>
    <t>Systèmes d'ascenseurs</t>
  </si>
  <si>
    <t>Biens culturels</t>
  </si>
  <si>
    <t>3 - Critique</t>
  </si>
  <si>
    <t>Gestion des finances (salaires)</t>
  </si>
  <si>
    <t>Contrôler si routes et archives dans fiches</t>
  </si>
  <si>
    <t>Surveillance des avalanches pour communes de montagne</t>
  </si>
  <si>
    <t>Serveurs informatiques ?</t>
  </si>
  <si>
    <t>Approvisionnement en eau potable</t>
  </si>
  <si>
    <t>Evacuation des eaux usées</t>
  </si>
  <si>
    <t>Installations de tourisme et de loisir</t>
  </si>
  <si>
    <t>&gt;4h à 7 jours</t>
  </si>
  <si>
    <t>Réduction de 10%</t>
  </si>
  <si>
    <t>Fiche 1</t>
  </si>
  <si>
    <t>Fiche 2</t>
  </si>
  <si>
    <t>Fiche 3</t>
  </si>
  <si>
    <t>Fiche 4</t>
  </si>
  <si>
    <t>Fiche 5</t>
  </si>
  <si>
    <t>Fiche 6</t>
  </si>
  <si>
    <t>Fiche 7</t>
  </si>
  <si>
    <t>Fiche 8</t>
  </si>
  <si>
    <t>Fiche 9</t>
  </si>
  <si>
    <t>Fiche 10</t>
  </si>
  <si>
    <t>Fiche 11</t>
  </si>
  <si>
    <t>Fiche 12</t>
  </si>
  <si>
    <t>Fiche 13</t>
  </si>
  <si>
    <t>Fiche 14</t>
  </si>
  <si>
    <t>Fiche 15</t>
  </si>
  <si>
    <t>Fiche 16</t>
  </si>
  <si>
    <t>Fiche 17</t>
  </si>
  <si>
    <t>Fiche 18</t>
  </si>
  <si>
    <t>Fiche 19</t>
  </si>
  <si>
    <t>Fiche 20</t>
  </si>
  <si>
    <t>Fiche 21</t>
  </si>
  <si>
    <t>Fiche 22</t>
  </si>
  <si>
    <t>Fiche 23</t>
  </si>
  <si>
    <t>Fiche 24</t>
  </si>
  <si>
    <t>Points à contrôler qu'ils sont dans les fiches, ensuite à supprimer d'ici.</t>
  </si>
  <si>
    <t>Réduction de 20%</t>
  </si>
  <si>
    <t>Réduction de 30%</t>
  </si>
  <si>
    <t>Nouvelle consommation (kWh)</t>
  </si>
  <si>
    <t>Consommation (kWh par année)</t>
  </si>
  <si>
    <t>Consommation visée</t>
  </si>
  <si>
    <t>Etat-Major de crise</t>
  </si>
  <si>
    <t>Mesures envisagées</t>
  </si>
  <si>
    <t>Personne de contact</t>
  </si>
  <si>
    <t>E-mail</t>
  </si>
  <si>
    <t>Numéro de téléphone</t>
  </si>
  <si>
    <t>Inventaire des services communaux</t>
  </si>
  <si>
    <r>
      <t>Un aperçu des conséquences d'un (éventuel) blackout peut être visionné sur la vidéo suivante (</t>
    </r>
    <r>
      <rPr>
        <i/>
        <sz val="11"/>
        <color theme="1"/>
        <rFont val="Calibri"/>
        <family val="2"/>
        <scheme val="minor"/>
      </rPr>
      <t>2014 - protection civile suisse - en français</t>
    </r>
    <r>
      <rPr>
        <sz val="11"/>
        <color theme="1"/>
        <rFont val="Calibri"/>
        <family val="2"/>
        <scheme val="minor"/>
      </rPr>
      <t xml:space="preserve">) :
</t>
    </r>
  </si>
  <si>
    <t>Les trois types de mesure qui peuvent être ordonnées par la Confédération (plan OSTRAL)</t>
  </si>
  <si>
    <t xml:space="preserve">Lien vers le plan OSTRAL de la Confédération : </t>
  </si>
  <si>
    <t>https://www.ostral.ch/fr</t>
  </si>
  <si>
    <t>Niveau de préparation 4 : application des ordonnances sur la gestion de l'électricité</t>
  </si>
  <si>
    <t>Délestages cycliques</t>
  </si>
  <si>
    <r>
      <t>Obligation de réduction de la consommation mensuelle d'électricité pour les gros consommateurs (</t>
    </r>
    <r>
      <rPr>
        <i/>
        <sz val="11"/>
        <rFont val="Calibri"/>
        <family val="2"/>
        <scheme val="minor"/>
      </rPr>
      <t>consommation sup. à 100'000 kWh/an</t>
    </r>
    <r>
      <rPr>
        <sz val="11"/>
        <rFont val="Calibri"/>
        <family val="2"/>
        <scheme val="minor"/>
      </rPr>
      <t>). 
Cette réduction sera mise en place par tranche de 10 %.</t>
    </r>
  </si>
  <si>
    <t xml:space="preserve">  &gt; 2. Services communaux</t>
  </si>
  <si>
    <t>Nouvelle consommation</t>
  </si>
  <si>
    <t>!!! Le présent outil est une aide à la préparation d'une éventuelle crise énergétique. Il n'a pas pour vocation d'être exhaustif et la commune reste seule responsable de ses plans de continuité des activités, ainsi que de ses autres préparations à une crise !!!</t>
  </si>
  <si>
    <t>Services communaux</t>
  </si>
  <si>
    <t>(Optionnel)</t>
  </si>
  <si>
    <t>!!! Attention, si vous modifiez cette liste générique, la colonne "C" de l'onglet "PCA" devra être adaptée en conséquence, respectivement mise à jour !!!</t>
  </si>
  <si>
    <t>Bâtiments et constructions</t>
  </si>
  <si>
    <t>Economie, innovation et tourisme</t>
  </si>
  <si>
    <t>Finances</t>
  </si>
  <si>
    <t>Sécurité publique - général</t>
  </si>
  <si>
    <t>Travaux publics et environnement</t>
  </si>
  <si>
    <t>Agriculture</t>
  </si>
  <si>
    <t>Dangers naturels</t>
  </si>
  <si>
    <t>&lt; insérer logo commune &gt;</t>
  </si>
  <si>
    <r>
      <t xml:space="preserve">Date dernière actualisation : </t>
    </r>
    <r>
      <rPr>
        <i/>
        <sz val="16"/>
        <color theme="5"/>
        <rFont val="Calibri"/>
        <family val="2"/>
        <scheme val="minor"/>
      </rPr>
      <t>&lt; jj.mm.aaaa &gt;</t>
    </r>
  </si>
  <si>
    <t>Numéro de la fiche (annexe) correspondant à l'activité</t>
  </si>
  <si>
    <t>Liste des variables pour menus déroulants : ne pas modifier (sauf nécessité) :</t>
  </si>
  <si>
    <r>
      <t xml:space="preserve">Impacts de l'interruption de la tâche 
(au-delà du délai admissible) 
</t>
    </r>
    <r>
      <rPr>
        <sz val="10"/>
        <color theme="1"/>
        <rFont val="Calibri"/>
        <family val="2"/>
        <scheme val="minor"/>
      </rPr>
      <t>-&gt; voir onglet "tableau_impact" pour détails</t>
    </r>
  </si>
  <si>
    <t>&gt; 1 semaine à 1 mois</t>
  </si>
  <si>
    <t>Communication entre l'Etat Major de conduite Communal / Régional et les acteurs de l'évènement</t>
  </si>
  <si>
    <t>Communication entre la population et les acteurs de l'évènement</t>
  </si>
  <si>
    <t>Affaires sociales et santé</t>
  </si>
  <si>
    <r>
      <t xml:space="preserve">PARTENAIRES EXTERNES :
</t>
    </r>
    <r>
      <rPr>
        <sz val="12"/>
        <color theme="1"/>
        <rFont val="Calibri"/>
        <family val="2"/>
        <scheme val="minor"/>
      </rPr>
      <t>Le succès de cette activité est-il dépendant de partenaires externes ? Si oui, préciser lesquels et s'assurer d'une coordination</t>
    </r>
  </si>
  <si>
    <r>
      <t xml:space="preserve">RESSOURCES MATERIELLES :
</t>
    </r>
    <r>
      <rPr>
        <sz val="12"/>
        <color theme="1"/>
        <rFont val="Calibri"/>
        <family val="2"/>
        <scheme val="minor"/>
      </rPr>
      <t>Le succès de cette activité est-il dépendant de ressources matérielles spécifiques ? Si oui, préciser lesquelles et s'assurer de leur disponibilité / alimentation</t>
    </r>
  </si>
  <si>
    <r>
      <t xml:space="preserve">RESSOURCES HUMAINES :
</t>
    </r>
    <r>
      <rPr>
        <sz val="12"/>
        <color theme="1"/>
        <rFont val="Calibri"/>
        <family val="2"/>
        <scheme val="minor"/>
      </rPr>
      <t xml:space="preserve">Des ressources humaines spécifiques à la crise doivent-elles être prévues ? Si oui préciser lesquelles et s'assurer de leur disponibilité, préparation et aptitude à assumer les tâches spécifiques à ce plan d'action </t>
    </r>
  </si>
  <si>
    <r>
      <t xml:space="preserve">BATIMENT :
</t>
    </r>
    <r>
      <rPr>
        <sz val="12"/>
        <color theme="1"/>
        <rFont val="Calibri"/>
        <family val="2"/>
        <scheme val="minor"/>
      </rPr>
      <t>La continuité de l'activité en cas de crise doit-elle être effectuée dans un bâtiment spécifique ? Si oui précisez lequel et s'assurer de sa disponibilité durant la crise (coordination) et de son alimentation de secours</t>
    </r>
  </si>
  <si>
    <r>
      <t xml:space="preserve">NOM DU RESPONSABLE :
</t>
    </r>
    <r>
      <rPr>
        <sz val="12"/>
        <color theme="1"/>
        <rFont val="Calibri"/>
        <family val="2"/>
        <scheme val="minor"/>
      </rPr>
      <t>Personne au sein de l'administration ou de l'Etat-Major en charge de la gestion de cette activité en cas de crise (personne référente et responsable de la préparation)</t>
    </r>
  </si>
  <si>
    <t>Identification des activités et estimation des impacts</t>
  </si>
  <si>
    <t>N°</t>
  </si>
  <si>
    <r>
      <t xml:space="preserve">Activité
</t>
    </r>
    <r>
      <rPr>
        <sz val="14"/>
        <color theme="1"/>
        <rFont val="Calibri"/>
        <family val="2"/>
        <scheme val="minor"/>
      </rPr>
      <t>(Automatique : en rouge si un seul impact est identifié comme critique, en vert si non-critique)</t>
    </r>
  </si>
  <si>
    <t>Service,
Secteur 
concerné</t>
  </si>
  <si>
    <r>
      <t xml:space="preserve">Stratégie décidée pour assurer l'activité en temps de crise 
</t>
    </r>
    <r>
      <rPr>
        <sz val="20"/>
        <color theme="1"/>
        <rFont val="Calibri"/>
        <family val="2"/>
        <scheme val="minor"/>
      </rPr>
      <t>(reprendre les informations des différentes fiches en annexe)</t>
    </r>
  </si>
  <si>
    <r>
      <t xml:space="preserve">Mesures envisagées pour assurer la continuité de service de l'activité en cas de crise                                                                                                                          </t>
    </r>
    <r>
      <rPr>
        <sz val="20"/>
        <color theme="1"/>
        <rFont val="Calibri"/>
        <family val="2"/>
        <scheme val="minor"/>
      </rPr>
      <t xml:space="preserve">  </t>
    </r>
  </si>
  <si>
    <t>Court descriptif de l'activité identifiée</t>
  </si>
  <si>
    <r>
      <t xml:space="preserve">Commune de </t>
    </r>
    <r>
      <rPr>
        <sz val="28"/>
        <color theme="5"/>
        <rFont val="Calibri"/>
        <family val="2"/>
        <scheme val="minor"/>
      </rPr>
      <t>&lt; INSERER NOM DE LA COMMUNE &gt;</t>
    </r>
    <r>
      <rPr>
        <sz val="28"/>
        <color theme="1"/>
        <rFont val="Calibri"/>
        <family val="2"/>
        <scheme val="minor"/>
      </rPr>
      <t xml:space="preserve"> : PLAN DE CONTINUITE D'ACTIVITES EN CAS DE PENURIE D'ENERGIE</t>
    </r>
  </si>
  <si>
    <r>
      <t xml:space="preserve">L'EMC / EMCR </t>
    </r>
    <r>
      <rPr>
        <b/>
        <sz val="12"/>
        <rFont val="Calibri"/>
        <family val="2"/>
        <scheme val="minor"/>
      </rPr>
      <t>s'occupe de la gestion de la crise.</t>
    </r>
    <r>
      <rPr>
        <sz val="12"/>
        <rFont val="Calibri"/>
        <family val="2"/>
        <scheme val="minor"/>
      </rPr>
      <t xml:space="preserve"> </t>
    </r>
    <r>
      <rPr>
        <b/>
        <sz val="12"/>
        <rFont val="Calibri"/>
        <family val="2"/>
        <scheme val="minor"/>
      </rPr>
      <t xml:space="preserve">Il est indispensable ! </t>
    </r>
    <r>
      <rPr>
        <sz val="12"/>
        <rFont val="Calibri"/>
        <family val="2"/>
        <scheme val="minor"/>
      </rPr>
      <t>Il coordonnent l'ensemble des mesures à mettre en oeuvre et planifie la suite des interventions en s'adaptant à l'évolution de la situation. Il doit en autre assurer l'approvisionnement en biens et services vitaux pour la population, prendre des mesures propres à maintenir le calme et l'ordre au sein de la commune et assurer une coordination avec les autres états-majors et les services d'urgence (police, secours...).</t>
    </r>
  </si>
  <si>
    <t>En cas de situation d'urgence, la population d'une zone concernée doit pouvoir se rendre sur un lieu, prédéterminé et proche d'elle, pour y trouver les informations et l'aide dont elle a besoin de la part des Autorités de proximité. Il a pour but d'accueillir, d'informer et d'assister la population.</t>
  </si>
  <si>
    <t>Sans carburant, les possibilités de se déplacer réduisent fortement et les systèmes de secours (génératrices) ne fonctionnent plus. Chaque commune doit avoir son propre concept d'approvisionnement d'urgence en carburant pour maintenir la mobilité nécessaire (OCC, approvisionnement évacuations...).</t>
  </si>
  <si>
    <t xml:space="preserve">En situation de pénurie d'électricité, il faut s'attendre à une croissance à l'escalade, surtout dans les zones fortement peuplées. Sans systèmes d'alarmes et avec moins de possibilités pour la police d'intervenir, une augmentation des débordements / vols / dégradations ainsi qu'une augmentation de la panique au sein de la population sont à prévoir. </t>
  </si>
  <si>
    <t>Après une coupure de réseau, les activités quotidiennes telles que les achats, le téléphone, Internet, les soins médicaux, etc. ne fonctionnent plus. Il n'est également plus possible de joindre ses proches. Cette insécurité peut être considérablement réduite grâce à une communication préventive pour la population.</t>
  </si>
  <si>
    <t>Une communication entre l'EMC / EMCR et les acteurs de l'événement (urgences, OCC, autres EMC, etc.) est indispensable afin de coordonner les interventions et les actions à mener.</t>
  </si>
  <si>
    <t>En cas de panne de réseau, les moyens de communication et d'alerte actuels (téléphones, internet, etc…) ne fonctionneront plus. Il faut donc créer un moyen pour la population de demander ou d'offrir de l'aide, ainsi que d'émettre des appels d'urgence et des alertes.</t>
  </si>
  <si>
    <t>Communication entre l'EMC / EMCR et la population</t>
  </si>
  <si>
    <t>L'EMC / EMCR doit être en mesure d'informer la population de l'état actuel de la crise et du comportement à adopter. Le but est d'éviter que toute la population se déplace au PRU afin de se renseigner, car cela pourrait provoquer une saturation du PRU.</t>
  </si>
  <si>
    <t>Soins de santé d'urgence: 
aide et soins à domicile</t>
  </si>
  <si>
    <t>Soins de santé d'urgence: établissements médico-sociaux</t>
  </si>
  <si>
    <t>Soins de santé d'urgence: pharmacies / drogueries</t>
  </si>
  <si>
    <t>Soins de santé d'urgence: 
médecins</t>
  </si>
  <si>
    <t xml:space="preserve">Les EMS, les établissements d'hébergement pour personnes handicapées ou pour enfants et adolescents doivent pouvoir garantir leurs prestations critiques. Dans le cas contraire, la probabilité de saturation des hopitaux devient élevée. La commune doit les informer des risques d'une panne de courant. </t>
  </si>
  <si>
    <t xml:space="preserve">Soins de santé d'urgence:
autres organisations </t>
  </si>
  <si>
    <t>Appr. alimentaire d'urgence: 
Réserve alimentaire d'urgence par la population</t>
  </si>
  <si>
    <t>Appr. alimentaire d'urgence: 
Service de repas à domicile</t>
  </si>
  <si>
    <t>En cas de coupure de réseau, le service de repas à domicile ne peut pas être maintenu dans son intégralité. Une concertation avec les services s'occupant de ces repas est à effectuer et, si nécessaire, la commune peut proposer un approvisionnement d'urgence pour les clients concernés.</t>
  </si>
  <si>
    <t>Appr. alimentaire d'urgence: 
Soins d'urgence pour les personnes ayant besoin d'aide</t>
  </si>
  <si>
    <t>L'approvisionnement en eau potable est essentiel à la survie et doit donc avoir la priorité absolue en matière de prévention. Il faut s'assurer que le pompage de l'eau potable ainsi que la distribution de l'eau potable fonctionnent même sans alimentation électrique.</t>
  </si>
  <si>
    <t>Etablissements scolaires</t>
  </si>
  <si>
    <t>Qu'un évènement arrive pendant ou en dehors des heures de service des établissments scolaires, des prestations doivent être garanties pour garantir une sécurité des écoliers, informer les parents ou assurer un système de garde temporaire pour certains enfants. Les institutions externes (p. ex. écoles privées) doivent être informées des risques et des conséquences possible.</t>
  </si>
  <si>
    <t>Hotels et établissements d'hébergement</t>
  </si>
  <si>
    <t>Les restaurants ne pouvant plus garantir leurs services, les touristes et les pendulaires n'ont plus forcément la capacité de se nourrir. Cela est de la responsabilité de chaque entreprise, en revanche, la commune peut les informer des risques et conséquences possibles.</t>
  </si>
  <si>
    <t>Etablissements de restauration et de gastronomie</t>
  </si>
  <si>
    <r>
      <rPr>
        <b/>
        <sz val="11"/>
        <color theme="1"/>
        <rFont val="Calibri"/>
        <family val="2"/>
        <scheme val="minor"/>
      </rPr>
      <t xml:space="preserve">Consommation annuelle </t>
    </r>
    <r>
      <rPr>
        <sz val="11"/>
        <color theme="1"/>
        <rFont val="Calibri"/>
        <family val="2"/>
        <scheme val="minor"/>
      </rPr>
      <t>de l'ensemble des bâtiments classés comme gros consommateurs appartenant à votre commune (en kWh par année)</t>
    </r>
  </si>
  <si>
    <t>Il s'agit de tous les pendulaires ou touristes qui se trouvent sur le territoire de la commune au moment d'une coupure du courant et qui y sont bloqués en raison du manque d'électricité. Il est de la responsabilité de la commune de les nourrir et de les héberger. Cela peut représenter un grand défi, surtout en hiver.</t>
  </si>
  <si>
    <t>Ce domaine concerne les installations telles que les chauffages à distance, les installations de production d'électricité, etc. qui n'appartiennent pas à la commune. Même si les responsabilités dans ce contexte doivent être assumées par les exploitants, il est du devoir de la commune de les informer.</t>
  </si>
  <si>
    <t xml:space="preserve">Comme les installations d'épuration des eaux usées sont en grande partie aux mains de la commune, il est de son devoir de préparer la STEP à une situation de pénurie d'électricité. Il faut veiller à ce que les directives du canton puissent être respectées et, si nécessaire, à ce que des générateurs de secours soient mis en place. </t>
  </si>
  <si>
    <t>Une coordination avec les pompiers, la police, le sauvetage, l'OCC, les communes voisines ou des entreprises comprenant des installations critiques est indispensable pour gérer une crise et entreprendre les actions nécessaires en vue de protéger la population et sortir de la crise.</t>
  </si>
  <si>
    <t>Les médecins sont indispensables pour prendre en charge les blessés avant l'arrivée des secours, qui arriveront probablement plus tard en cas de saturation de leurs services. Une coordination et une préparation avec les médecins est primordial pour apporter les premiers soins et décharger les hopitaux.</t>
  </si>
  <si>
    <t xml:space="preserve">La population doit avoir accès aux médicaments d'urgences (diabète, anti-dépresseurs, etc.). Le stockage et la distribution de ces derniers doit être garantie. La commune doit informer les établissements (pharmacies, drogueries) des risques d'une panne de courant. </t>
  </si>
  <si>
    <t xml:space="preserve">Les services d'aide et soins à domicile doivent pouvoir garantir les prestations relatives aux soins d'urgence afin d'éviter une saturation des hopitaux. La commune doit les informer des risques d'une panne de courant. </t>
  </si>
  <si>
    <t>D'autres institutions, comme le service de pompe funèbre, doient pouvoir être assurées en cas de panne prolongée. La commune doit informer ces organismes des risques et conséquences d'une panne de courant.</t>
  </si>
  <si>
    <t>Ce n'est que si une grande partie de la popluation peut s'approvisionner elle-même en produits de première nécessité, au moins pendant plusieurs jours, que la gestion de la crise pourra fonctionner. La commune doit en informer la population de manière appropriée et les motiver à faire ces provisions.</t>
  </si>
  <si>
    <t>Il faut s'assurer que les personnes qui ne sont temporairement pas en mesure de se prendre en charge eux-mêmes (personnes âgées, malades, personnes ayant besoin d'une aide externe pour se nourrir, etc.) puissent être nourries.</t>
  </si>
  <si>
    <t>Les personnes hébergées peuvent ne pas être en mesure de rentre chez eux en cas de pénurie d'électricité. Bien que la responsabilité soit aux établissements d'hébergements et aux hotels, la commune peut les informer des risques et conséquences possibles.</t>
  </si>
  <si>
    <t>Il s'agit par exemple des remontées mécaniques, des piscines publiques ou couvertes, des institutions culturelles (musées, etc.). En cas de blackout, toutes les remontées mécaniques peuvent être arrêtées en même temps, les alarmes des musées ne fonctionnent plus. Cela est de la responsabilité de chaque entreprise, en revanche, la commune peut les informer des risques et conséquences possibles.</t>
  </si>
  <si>
    <t xml:space="preserve">En cas de pénurie d'électricité, il est nécessaire de maintenir un niveau d'hygiène minimal afin de prévenir le risque d'épidémie. Cela implique également l'élimination des déchets produits dans une commune et qui relèvent et relève de la responsabilité de cette dernière. </t>
  </si>
  <si>
    <t xml:space="preserve">Les installations de production d'électricité, comme les installations solaires, les petites centrales hydroélectriques, les centrales de cogénération, etc. ne fonctionnent normalement pas sans alimentation électrique externe. La commune doit donc déterminer à l'avance si les installations sont en mesure de produire de l'électricité en cas de black-out et, si ce n'est pas le cas, s'il est nécessaire d'investir dans une éventuelle infrastructure permettant d'utiliser l'électricité pour une alimentation de secours. Les obstacles techniques et organisationnels doivent être pris en considération. </t>
  </si>
  <si>
    <t>La commune doit clarifier si les installations de chauffage appartenant à la commune continuent à fonctionner en cas de pénurie d'électricité ou si elles sont temporairement arrêtées en cas de coupure. Il convient de noter que le bon fonctionnement de la production et de la distribution de chaleur ne garantit pas encore l'approvisionnement en chaleur des consommateurs, car les ménages ont en outre besoin d'électricité pour les pompes de chauffage.</t>
  </si>
  <si>
    <t>Les bâtiments appartenant à la commune et qui sont destinés à être utilisés en cas de pénurie d'électricité doivent être chauffés. C'est notamment le cas pour les PRU.</t>
  </si>
  <si>
    <t>Une coupure de courant peut avoir de graves conséquences sur certains processus de production industrielle. Même si la préparation et la réduction de ces risques et de leurs conséquences sur l'homme, l'environnement, etc. relèvent de la responsabilité des entreprises concernées, l'information est du ressort de la commune.</t>
  </si>
  <si>
    <t xml:space="preserve">La plupart des exploitations agricoles ont besoin d'électricité pour maintenir certaines conditions pour leurs cultures / animaux (par ex. la ventilation). La garantie de l'approvisionnement en électricité est de la responsabilité des exploitants, mais la commune a un devoir d'information. </t>
  </si>
  <si>
    <t>La sécurité de certains biens (biens culturels, collections, musées, etc.) doit être assurée. La commune est responsable des biens communaux et doit informer les instances responsables pour les biens qui ne sont pas communaux.</t>
  </si>
  <si>
    <t>Dès les premiers signes d'une panne de courant, tous les ascenseurs doivent être mis hors service par mesure de précaution, afin de s'assurer qu'aucune personne n'y est enfermée. Il convient également d'informer les exploitants d'ascenseurs présents sur votre commune de cette problématique.</t>
  </si>
  <si>
    <t>Certains services financiers assurés par la commune doivent être maintenu, plus particulièrement le versement des salaires.</t>
  </si>
  <si>
    <t>Si votre commune se trouve dans une zone à risque d'avalanche, la surveillance des conditions neigeuses doit être maintenue afin de prendre des précautions nécessaires pour assurer la sécurité de la population en cas d'augmentation du risque.</t>
  </si>
  <si>
    <t>La seconde partie vous aide à préparer une stratégie de contingentement pour les gros consommateurs:</t>
  </si>
  <si>
    <t>Pour chaque tranche de réduction, vous pouvez lister les différentes mesures envisagées en vue de réduire la consommation énergétique du bâtiment. Cela peut être de simples mesures (réduction du chauffage) jusqu'à la fermeture du bâtiment si son utilisation ne s'avère pas nécessaire. La seconde colonne (nouvelle consommation) doit contenir la nouvelle consommation estimée avec l'établissement des mesures.</t>
  </si>
  <si>
    <t>Cet onglet est l'essence même du PCA. C'est là qu'on retrouve les tâches critiques ainsi que comment et où elles peuvent continuer d'être réalisées. La première partie concerne l'identification des activités et l'estimation des impacts. La seconde liste les mesures entreprises pour assurer la continuité de service de l'activité en cas de crise.</t>
  </si>
  <si>
    <t>Activité critique</t>
  </si>
  <si>
    <t>Ce tableau est un outil de suivi des actions entreprises par les services communaux en vue d'être prêts pour faire face à une pénurie d'énergie. La première colonne reprend l'activité concernée.</t>
  </si>
  <si>
    <t>&gt; 4h à 7 jours</t>
  </si>
  <si>
    <t>&gt; 7 jours à 1 mois</t>
  </si>
  <si>
    <r>
      <t xml:space="preserve">Cet outil a pour objectif d'aider les communes à </t>
    </r>
    <r>
      <rPr>
        <b/>
        <sz val="11"/>
        <color rgb="FFC00000"/>
        <rFont val="Calibri"/>
        <family val="2"/>
        <scheme val="minor"/>
      </rPr>
      <t>déterminer les impacts et leur niveau de gravité sur l’ensemble de ses activités</t>
    </r>
    <r>
      <rPr>
        <sz val="11"/>
        <color theme="1"/>
        <rFont val="Calibri"/>
        <family val="2"/>
        <scheme val="minor"/>
      </rPr>
      <t xml:space="preserve"> dans le contexte d'une crise énergétique (électrique et/ou thermique). Il permet d'établir un </t>
    </r>
    <r>
      <rPr>
        <b/>
        <sz val="11"/>
        <color theme="1"/>
        <rFont val="Calibri"/>
        <family val="2"/>
        <scheme val="minor"/>
      </rPr>
      <t>Plan de Continuité des Activités (PCA)</t>
    </r>
    <r>
      <rPr>
        <sz val="11"/>
        <color theme="1"/>
        <rFont val="Calibri"/>
        <family val="2"/>
        <scheme val="minor"/>
      </rPr>
      <t xml:space="preserve">, qui a pour but de garantir la poursuite de ses activités critiques en cas de pénurie d'énergie. 
En cas de panne prolongée des infrastructures et des communications, la réussite de la gestion de crise au niveau communal dépendra également du fait que la commune a pris des dispositions dans des domaines qui ne relèvent normalement pas de sa compétence. Il est donc dans l’intérêt de chaque commune de faire avancer les planifications préventives correspondantes. 
Cet outil a été élaboré dans le cadre d'un groupe de travail (GT) constitué des Antennes régionales valaisannes (ARVr &amp; RWO), de la Fédération des communes valaisannes (FCV) et de la HES-SO Valais Wallis. Le travail (V1) a été réalisé durant l'été 2023 en coordination avec le Service de la sécurité civile et militaire du Canton du Valais (SSCM).
Le GT a pleine conscience que les activités, services communaux et autres choix proposés peuvent varier d'une commune à l'autre. Le GT a pris le parti d'avoir une vision la plus générique possible que les différentes communes pourront ensuite adopter à leurs besoins. Cet outil permet donc à chaque commune de se poser les bonnes questions et d'adapter sa stratégie à sa réalité. </t>
    </r>
    <r>
      <rPr>
        <b/>
        <sz val="11"/>
        <color rgb="FFC00000"/>
        <rFont val="Calibri"/>
        <family val="2"/>
        <scheme val="minor"/>
      </rPr>
      <t>Il doit donc être complété par les communes en fonction de leur propre analyse</t>
    </r>
    <r>
      <rPr>
        <sz val="11"/>
        <color theme="1"/>
        <rFont val="Calibri"/>
        <family val="2"/>
        <scheme val="minor"/>
      </rPr>
      <t>.</t>
    </r>
  </si>
  <si>
    <t xml:space="preserve">  &gt; 4. Aide Action à mener</t>
  </si>
  <si>
    <t xml:space="preserve">  &gt; 5. Liste de contact</t>
  </si>
  <si>
    <t xml:space="preserve">  &gt; 3. Plan de Continuité des Activités (PCA)</t>
  </si>
  <si>
    <t>La liste des services communaux a été proposée de manière générique. Celle-ci sera utile pour répartir les tâches de planification au sein de vos services respectifs. Il est donc intéressant qu'elle corresponde à vos besoins. 
!!! Attention, si vous modifiez cette liste générique, la colonne "C" de l'onglet "PCA" devra être adaptée en conséquence / mise à jour !!!</t>
  </si>
  <si>
    <t>Processus informatiques</t>
  </si>
  <si>
    <t>Gestion des finances (salaires, paiements)</t>
  </si>
  <si>
    <t>N° d'activité (correspond au numéro de la fiche)</t>
  </si>
  <si>
    <t>Exemption de délestage possible (oui/non) (décision spécifique) ?</t>
  </si>
  <si>
    <t>Environnemental</t>
  </si>
  <si>
    <t>Numéro de parcelle (recommandé)</t>
  </si>
  <si>
    <t>Zone de délestage scénario 33 %</t>
  </si>
  <si>
    <t>Zone de délestage scénario 50 %</t>
  </si>
  <si>
    <r>
      <t xml:space="preserve">Adresse complète: NPA, localité, rue et numéro
</t>
    </r>
    <r>
      <rPr>
        <b/>
        <sz val="11"/>
        <color rgb="FFC00000"/>
        <rFont val="Calibri"/>
        <family val="2"/>
        <scheme val="minor"/>
      </rPr>
      <t>(obligatoire)</t>
    </r>
  </si>
  <si>
    <r>
      <t xml:space="preserve">Coordonnées géographiques 
</t>
    </r>
    <r>
      <rPr>
        <b/>
        <sz val="11"/>
        <color rgb="FFC00000"/>
        <rFont val="Calibri"/>
        <family val="2"/>
        <scheme val="minor"/>
      </rPr>
      <t>(obligatoire)</t>
    </r>
  </si>
  <si>
    <r>
      <t xml:space="preserve">Numéro de compteur et / ou metering code mentionné sur la facture
</t>
    </r>
    <r>
      <rPr>
        <b/>
        <sz val="11"/>
        <color rgb="FFC00000"/>
        <rFont val="Calibri"/>
        <family val="2"/>
        <scheme val="minor"/>
      </rPr>
      <t>(obligatoire)</t>
    </r>
  </si>
  <si>
    <t>Bâtiment impacté en cas de contingentement</t>
  </si>
  <si>
    <t>Adresse complète: NPA, localité, rue et numéro</t>
  </si>
  <si>
    <t>Nom de l'entreprise ou de l'infrastructure</t>
  </si>
  <si>
    <t>Type de bâtiment (Hôtel, banque, école, pharmacie,- cabinet de médecin, magasin d'alimentation, etc)</t>
  </si>
  <si>
    <t>Partiellement prête</t>
  </si>
  <si>
    <t xml:space="preserve">Des modifications sont en cours et les zones, la durée et les fréquences de délestage seront probablement modifiées cet automne. </t>
  </si>
  <si>
    <t>Insérer toute activité de la commune que vous voulez mettre dans le PCA (p. ex. le contrôle des habitants, aménagement du territoire, etc.)</t>
  </si>
  <si>
    <t>Management en cas de crise - EMC/R</t>
  </si>
  <si>
    <t>Approvisionnement d'urgence en carburant</t>
  </si>
  <si>
    <t>Communication entre les acteurs de l'événement</t>
  </si>
  <si>
    <t>Communication entre les acteurs de l'événement et la population (et vice-versa)</t>
  </si>
  <si>
    <t>En cas de panne de réseau, les moyens de communication et d'alerte actuels (téléphones, internet, etc…) ne fonctionneront plus. Il faut donc créer un moyen pour la population de demander ou d'offrir de l'aide, ainsi que d'émettre des appels d'urgence et des alertes. De plus, les acteurs de l'événement doivent être en mesure d'informer la population de l'état actuel de la crise et du comportement à adopter. Le but est d'éviter que toute la population se rende au PRU (saturation de ce dernier).</t>
  </si>
  <si>
    <t>Soins d'urgence (médecins)</t>
  </si>
  <si>
    <t>Soins d'urgence (pharmacies / drogueries)</t>
  </si>
  <si>
    <t>Soins de santé (établissements médico-sociaux)</t>
  </si>
  <si>
    <t>Soins de santé (aide et soins à domicile)</t>
  </si>
  <si>
    <t>Coordination avec d'autres organisations de la santé</t>
  </si>
  <si>
    <t>Approvisionnement alimentaire d'urgence (population)</t>
  </si>
  <si>
    <t>Service de repas à domicile</t>
  </si>
  <si>
    <t>Traitement des eaux usées</t>
  </si>
  <si>
    <t>Centrales communales de production de chaleur</t>
  </si>
  <si>
    <t>Pendulaires et touristes journaliers</t>
  </si>
  <si>
    <t>Biens culturels à protéger</t>
  </si>
  <si>
    <t>Exemple</t>
  </si>
  <si>
    <t>Rue de l'église 28</t>
  </si>
  <si>
    <t>Opex Pharmacie</t>
  </si>
  <si>
    <t>Pharmacie</t>
  </si>
  <si>
    <t>La première partie du tableau recense les informations de bases pour chaque bâtiment :</t>
  </si>
  <si>
    <t xml:space="preserve">Impacts de l'interruption de la tâche 
(au-delà du délai admissible) </t>
  </si>
  <si>
    <t xml:space="preserve">  &gt; 6. Liste bâtiments territoire communal</t>
  </si>
  <si>
    <r>
      <t xml:space="preserve">Ce dernier tableau a pour but de recenser l'état de préparation des bâtiments / entreprises </t>
    </r>
    <r>
      <rPr>
        <b/>
        <sz val="11"/>
        <color theme="1"/>
        <rFont val="Calibri"/>
        <family val="2"/>
        <scheme val="minor"/>
      </rPr>
      <t xml:space="preserve">se trouvant sur votre commune (hors bâtiments communaux). </t>
    </r>
    <r>
      <rPr>
        <sz val="11"/>
        <color theme="1"/>
        <rFont val="Calibri"/>
        <family val="2"/>
        <scheme val="minor"/>
      </rPr>
      <t>Ce sont par exemple les pharmacies, les cabinets médicaux, les entreprises agricoles, les banques, les écoles privées, les magasins d'alimentation, les entreprises critiques, etc... Cela vous permet d'avoir une vue d'ensemble des différents partenaires au sein de votre commune et d'adapter vos stratégies en conséquence.</t>
    </r>
  </si>
  <si>
    <r>
      <t xml:space="preserve">Coupures de courant de manière rotative. Les secteurs seront connus et informés en avance.
Deux fréquences de rotations sont possibles en fonction de la gravité de la situation: 
- soit 4h sans électricité / 8h avec électricité
- soit 4h sans électricité / 4h avec électricité
</t>
    </r>
    <r>
      <rPr>
        <b/>
        <sz val="8"/>
        <color rgb="FFC00000"/>
        <rFont val="Calibri"/>
        <family val="2"/>
        <scheme val="minor"/>
      </rPr>
      <t>!!! Ces fréquences risquent d'être modifiées / adaptées par la Confédération cet automne !!!</t>
    </r>
  </si>
  <si>
    <t>PRÉVENTION DES IMPACTS LIÉS A UNE ÉVENTUELLE CRISE ÉNERGETIQUE</t>
  </si>
  <si>
    <t>Pour chaque bâtiment, il y a lieu d'indiquer son nom, son adresse complète, le type de bâtiment, le numéro de compteur et / ou metering code mentionné sur la facture, les coordonnées géographiques et si possible le numéro de parcelle. Ces informations (sauf le numéro de parcelle) sont obligatoires afin que le GRD puisse vous donner les informations nécessaires en vue de vos stratégies de contingentement ou vous apporter des précisions sur le délestage.</t>
  </si>
  <si>
    <t>Support d'aide en cas  de besoin</t>
  </si>
  <si>
    <r>
      <t xml:space="preserve">L'ensemble du réseau électrique est hors service. 
Durée </t>
    </r>
    <r>
      <rPr>
        <b/>
        <sz val="11"/>
        <rFont val="Calibri"/>
        <family val="2"/>
        <scheme val="minor"/>
      </rPr>
      <t>estimée</t>
    </r>
    <r>
      <rPr>
        <sz val="11"/>
        <rFont val="Calibri"/>
        <family val="2"/>
        <scheme val="minor"/>
      </rPr>
      <t xml:space="preserve"> pour une remise en fonctionnement du réseau:
- </t>
    </r>
    <r>
      <rPr>
        <b/>
        <sz val="11"/>
        <color rgb="FFC00000"/>
        <rFont val="Calibri"/>
        <family val="2"/>
        <scheme val="minor"/>
      </rPr>
      <t>6 jours en cas de Blackout suite à une pénurie</t>
    </r>
    <r>
      <rPr>
        <sz val="11"/>
        <rFont val="Calibri"/>
        <family val="2"/>
        <scheme val="minor"/>
      </rPr>
      <t xml:space="preserve">
- indéterminée en cas d'autre problème</t>
    </r>
  </si>
  <si>
    <r>
      <t xml:space="preserve">Cet onglet liste l'ensemble des bâtiments appartenant à la commune. Certaines informations (cases oranges) sont à demander directement au gestionnaire de réseau (GRD) de votre commune. </t>
    </r>
    <r>
      <rPr>
        <sz val="11"/>
        <color theme="1"/>
        <rFont val="Calibri"/>
        <family val="2"/>
        <scheme val="minor"/>
      </rPr>
      <t xml:space="preserve">C'est dans cet onglet qu'il sera déterminé si votre commune a des bâtiments qui sont considérés comme </t>
    </r>
    <r>
      <rPr>
        <b/>
        <sz val="11"/>
        <color theme="1"/>
        <rFont val="Calibri"/>
        <family val="2"/>
        <scheme val="minor"/>
      </rPr>
      <t xml:space="preserve">gros consommateur. </t>
    </r>
    <r>
      <rPr>
        <sz val="11"/>
        <color theme="1"/>
        <rFont val="Calibri"/>
        <family val="2"/>
        <scheme val="minor"/>
      </rPr>
      <t xml:space="preserve"> Dans le cas où des bâtiments / infrastructures feraient partie des gros consommateurs, un outil pour se préparer à un contingentement est directement intégré au tableau.</t>
    </r>
  </si>
  <si>
    <t xml:space="preserve">L'outil est composé de 6 parties décrites ci-dessous. L'onglet "Services_communaux" est à remplir impérativement avant l'onglet "PCA". </t>
  </si>
  <si>
    <t>Cet onglet est un outil pour recenser l'ensemble des contacts essentiels pour faire face à une pénurie d'énergie et coordonner les actions entreprises (médecins, membres de l'état-major…). Elle doit comprendre toutes les personnes qui ont un rôle dans la gestion de la crise.</t>
  </si>
  <si>
    <t>Informations concernant les bâtiments communaux / bâtiments sous responsabilité de la commune (PRU, Contingentements, Délestages)</t>
  </si>
  <si>
    <t>Exemples: Steps, Bâtiments de l'administration communale, Piscines publiques, EMS, Bâtiments de la police communale, écoles et crèches, Lieux de cultes, Musées, Infrastructures sportives…</t>
  </si>
  <si>
    <r>
      <t xml:space="preserve">Grands consommateurs et stratégie de contingentement:
</t>
    </r>
    <r>
      <rPr>
        <b/>
        <sz val="12"/>
        <color rgb="FF9A0000"/>
        <rFont val="Calibri"/>
        <family val="2"/>
        <scheme val="minor"/>
      </rPr>
      <t>Veuillez noter que s'il est prévu de fermer complètement un bâtiment, il faut s'assurer que les services critiques situés dans ce bâtiment sont (peuvent être) effectués dans un autre bâtiment.</t>
    </r>
  </si>
  <si>
    <t>En cas de consommation annuelle supérieure à 100'000 kWh, un site est considéré comme gros consommateur. Il est alors obligé de suivre les mesures de contingentement. Dans le cas contraire, il n'est pas soumis à cette loi. Un gros consommateur peut également être exempté de délestage, si les conditions techniques le permettent, ce qui dans la pratique est rarement le cas.
Deux types de contingentement pourraient être appliqués : 
- Contingentement immédiat: Applicable à brève échéance, avec une flexibilité limitée pour les gros consommateurs. La période de contingentement est d’une journée. Les gros consommateurs calculent eux-mêmes leur contingent journalier. Toutes les données nécessaires pour le calcul de la quantité d’électricité disponible sont décrites dans l’ordonnance sur la gestion de l’électricité.
- Contingentement: Applicable à moyen terme, avec une flexibilité augmentée pour les gros consommateurs. En général, une période de contingentement dure un mois. Le gestionnaire de réseau de distribution compétent calcule le contingent d’électricité sur la base de l’ordonnance sur la gestion de l’électricité édictée. Au nom de la Confédération, il fait parvenir à ses gros consommateurs une décision contenant les données relatives au contingent d’électricité applicable.
Les gros consommateurs possédant plusieurs sites avec une consommation d’électricité d’au moins 100 000 kWh ont la possibilité, dans le cadre de la mesure de contingentement, de gérer leur contingent d’électricité de manière cumulée sur tous les sites en question ! Pendant une pénurie d’électricité, ils peuvent par exemple geler totalement un site et poursuivre l’exploitation ordinaire d’un autre site. Cela n’est pas possible dans le cas d’un contingentement immédiat. Dans le cadre d'un contingentement immédiat, un regroupement des sites classés comme gros consommateurs par GRD est tout de même possible, mais il n'est pas possible de faire un regroupement de sites appartenant à différentes GRD.
Des discussions quant à la méthode de contrôle des contingentements sont en cours au niveau fédéral. Des informations détaillées seront communiquées en automne 2023.</t>
  </si>
  <si>
    <t>Les zones de délestage et leurs horaires ne sont pas encore précisément définis et des adaptations au niveau national sont en cours. Il est possible que vous ne puissiez pas encore obtenir certaines informations à ce sujet auprès des GRD. Ces informations devraient être disponibles dans le courant de l'automne.</t>
  </si>
  <si>
    <t>À remplir par les GRDs ==&gt; vous trouverez en bas de l'onglet une proposition de texte à envoyer par email avec ce tableau en vue d'obtenir les données.</t>
  </si>
  <si>
    <r>
      <t xml:space="preserve">Type de bâtiment (Réservoir eau potable, STEP, École, Police, EMS, Voirie, Infrastructure sportive…)
</t>
    </r>
    <r>
      <rPr>
        <b/>
        <sz val="11"/>
        <color rgb="FFC00000"/>
        <rFont val="Calibri"/>
        <family val="2"/>
        <scheme val="minor"/>
      </rPr>
      <t>(obligatoire)</t>
    </r>
  </si>
  <si>
    <t>En fonction des activités (critiques) identifiées, chaque service aura son rôle à jouer. Il est primordial que les différents services s'approprient les tâches à effectuer en cas de crise (préparation à l'engagement). Cette liste existe pour répartir les activités identifiées sous l'onglet "PCA" au sein des différents services / acteurs communaux. Il s'agit uniquement d'une aide pour l'exécutif dans la répartition des tâches. Cette liste générique ne correspond pas forcément - au nom près - aux services de votre commune. À vous de juger si une adaptation est nécessaire ou si le degré de détails est suffisant pour l'allocation des préparatifs à effectuer.</t>
  </si>
  <si>
    <t>Éclairages publics</t>
  </si>
  <si>
    <t>Économie, innovation et tourisme</t>
  </si>
  <si>
    <t>État-Major de crise</t>
  </si>
  <si>
    <t>Éducation et culture</t>
  </si>
  <si>
    <r>
      <t xml:space="preserve">NOM DU RESPONSABLE :
</t>
    </r>
    <r>
      <rPr>
        <sz val="12"/>
        <color theme="1"/>
        <rFont val="Calibri"/>
        <family val="2"/>
        <scheme val="minor"/>
      </rPr>
      <t>Personne au sein de l'administration ou de l'État-Major en charge de la gestion de cette activité en cas de crise (personne référente et responsable de la préparation)</t>
    </r>
  </si>
  <si>
    <t>État de fonctionnement de l'activité pendant la crise</t>
  </si>
  <si>
    <t xml:space="preserve">État de préparation </t>
  </si>
  <si>
    <r>
      <t xml:space="preserve">PARTENAIRES EXTERNES :
</t>
    </r>
    <r>
      <rPr>
        <sz val="12"/>
        <color theme="1"/>
        <rFont val="Calibri"/>
        <family val="2"/>
        <scheme val="minor"/>
      </rPr>
      <t>Le succès de cette activité est-il dépendant de partenaires externes ? Si oui, préciser lesquels et s'assurer d'une coordination.</t>
    </r>
  </si>
  <si>
    <r>
      <t xml:space="preserve">RESSOURCES MATÉRIELLES :
</t>
    </r>
    <r>
      <rPr>
        <sz val="12"/>
        <color theme="1"/>
        <rFont val="Calibri"/>
        <family val="2"/>
        <scheme val="minor"/>
      </rPr>
      <t>Le succès de cette activité est-il dépendant de ressources matérielles spécifiques ? Si oui, préciser lesquelles et s'assurer de leur disponibilité / alimentation.</t>
    </r>
  </si>
  <si>
    <r>
      <t xml:space="preserve">RESSOURCES HUMAINES :
</t>
    </r>
    <r>
      <rPr>
        <sz val="12"/>
        <color theme="1"/>
        <rFont val="Calibri"/>
        <family val="2"/>
        <scheme val="minor"/>
      </rPr>
      <t xml:space="preserve">Des ressources humaines spécifiques à la crise doivent-elles être prévues ? Si oui préciser lesquelles et s'assurer de leur disponibilité, préparation et aptitude à assumer les tâches spécifiques à ce plan d'action. </t>
    </r>
  </si>
  <si>
    <r>
      <t xml:space="preserve">BÂTIMENT :
</t>
    </r>
    <r>
      <rPr>
        <sz val="12"/>
        <color theme="1"/>
        <rFont val="Calibri"/>
        <family val="2"/>
        <scheme val="minor"/>
      </rPr>
      <t>La continuité de l'activité en cas de crise doit-elle être effectuée dans un bâtiment spécifique ? Si oui précisez lequel et s'assurer de sa disponibilité durant la crise (coordination) et de son alimentation de secours.</t>
    </r>
  </si>
  <si>
    <t>Établissements scolaires</t>
  </si>
  <si>
    <t>Établissements de restauration et de gastronomie</t>
  </si>
  <si>
    <t>Hôtels et établissements d'hébergement</t>
  </si>
  <si>
    <t xml:space="preserve">En cas de pénurie d'électricité, il est nécessaire de maintenir un niveau d'hygiène minimal afin de prévenir le risque d'épidémie. Cela implique également l'élimination des déchets produits dans une commune qui relève de la responsabilité de cette dernière. </t>
  </si>
  <si>
    <t xml:space="preserve">Les installations de production d'électricité, comme les installations solaires, les petites centrales hydroélectriques, les centrales de cogénération, etc. ne fonctionnent normalement pas sans alimentation électrique externe. La commune doit donc déterminer à l'avance si les installations sont en mesure de produire de l'électricité en cas de blackout et, si ce n'est pas le cas, s'il est nécessaire d'investir dans une éventuelle infrastructure permettant d'utiliser l'électricité pour une alimentation de secours. Les obstacles techniques et organisationnels doivent être pris en considération. </t>
  </si>
  <si>
    <t>État de préparation des entreprises / infrastructures situées sur votre commune</t>
  </si>
  <si>
    <t>État de préparation pour faire face à une pénurie d'énergie (est-ce que des mesures ont été prises pour assurer un service minimum ?)</t>
  </si>
  <si>
    <t>Remarques, commentaires, informations
Lorsqu'une entreprise est classée comme "partiellement prête", préciser ce qui est prêt et ce qui reste à faire.</t>
  </si>
  <si>
    <t>Dispose de stocks de médicaments, mais pas de possibilité de conserver certains d'entre eux aux températures nécessaires.</t>
  </si>
  <si>
    <t>Approvisionnement en chaleur de bâtiments appartennant à la commune</t>
  </si>
  <si>
    <t>Proposition de texte pour requérir l'aide des GRD (consommation des bâtiments) :
Madame, Monsieur,
Dans le cadre des préparations OSTRAL de la commune (insérer nom commune), nous nous permettons de vous contacter en vue d'obtenir des informations sur certains bâtiments communaux. Vous trouverez ci-joint un tableau avec les différents bâtiments mentionnés. Les informations dont nous avons besoin de votre part se trouvent dans les colonnes oranges. 
Pour chacun des bâtiments, nous aurions besoin de connaître leur consommation annuelle en kWh ainsi que si une exemption de délestage est techniquement possible. Nous vous prions également de nous communiquer les zones de délestage et les détails correspondant dès que ces informations seront définies et connues de votre part.
Merci de nous retourner le tableau avec les informations de ces différentes colonnes.
Nous vous remercions pour votre aide et vous adressons, Madame, Monsieur, nos meilleures salutations.</t>
  </si>
  <si>
    <t>L'EMC/R s'occupe de la gestion de la crise. Il est indispensable ! Il coordonne l'ensemble des mesures à mettre en oeuvre et planifie la suite des interventions en s'adaptant à l'évolution de la situation. Il doit en autre assurer l'approvisionnement en biens et services vitaux pour la population, prendre des mesures propres à maintenir le calme et l'ordre au sein de la commune et assurer une coordination avec les autres états-majors et les services d'urgence (police, secours...). Il faut donc s'assurer qu'il soit opérationnel et bien coordonné avec l'Exécutif.</t>
  </si>
  <si>
    <t>En cas de situation d'urgence, la population d'une zone concernée doit pouvoir se rendre sur un lieu, prédéterminé et proche d'elle pour y trouver les informations et l'aide dont elle a besoin de la part des autorités de proximité. Il a pour but d'accueillir, d'informer et d'assister la population.</t>
  </si>
  <si>
    <t>Sans carburant, les possibilités de se déplacer se réduisent fortement et les systèmes de secours (génératrices) ne fonctionnent plus. Chaque commune doit avoir connaissance de ses besoins et accès à son propre concept d'approvisionnement d'urgence en carburant.</t>
  </si>
  <si>
    <t>Une coordination avec les pompiers, la police, le sauvetage, l'OCC, les communes voisines ou des entreprises comprenant des installations critiques est indispensable pour gérer une crise et entreprendre les actions nécessaires en vue de protéger la population et sortir de la crise le plus efficacement possible.</t>
  </si>
  <si>
    <t xml:space="preserve">En situation de pénurie d'électricité, il faut s'attendre à une croissance des troubles à l'ordre public, surtout dans les zones fortement peuplées. Sans systèmes d'alarme et avec moins de possibilités pour la police d'intervenir, une augmentation des débordements / vols / dégradations ainsi qu'une possible panique au sein de la population sont à prévoir. </t>
  </si>
  <si>
    <t>Une communication entre les différents acteurs de l'événement est indispensable afin de coordonner les interventions et les actions à mener. Les moyens de communication traditionnels ne fonctionnant plus (téléphones, mails, etc.), des moyens "de crise" sont à prévoir et à entraîner.</t>
  </si>
  <si>
    <t>Les médecins sont indispensables pour prendre en charge les blessés avant l'arrivée des secours, qui arriveront probablement plus tard en cas de saturation de leurs services. Une coordination et une préparation avec les médecins est primordiale pour apporter les premiers soins et décharger les hôpitaux. La commune peut également soutenir ces derniers dans leur préparation à une crise énergétique.</t>
  </si>
  <si>
    <t>La population doit avoir accès aux médicaments d'urgences (diabète, anti-dépresseurs, etc.). Le stockage et la distribution de ces derniers doivent être garantis. La commune doit informer les établissements (pharmacies, drogueries) des risques d'une panne de courant et se coordonner avec eux, notamment pour des questions d'approvisionnement et de sécurité.</t>
  </si>
  <si>
    <t xml:space="preserve">Les EMS, les établissements d'hébergement pour personnes handicapées ou pour enfants et adolescents doivent pouvoir garantir leurs prestations critiques. Dans le cas contraire, la probabilité de saturation des hôpitaux devient élevée. La commune doit les informer des risques d'une panne de courant et les soutenir dans leurs préparatifs à une telle crise. Les personnes / objets critiques doivent également être connus. </t>
  </si>
  <si>
    <t>Les services d'aide et soins à domicile doivent pouvoir garantir les prestations relatives aux soins d'urgence afin d'éviter une saturation des hôpitaux. La commune doit les informer des risques d'une panne de courant et les soutenir dans leur préparation. Selon la situation, la commune pourrait posséder une liste des personnes les plus nécessiteuses et fragiles en termes de soins, puis s'assurer de leur survie en cas de crise.</t>
  </si>
  <si>
    <t>D'autres institutions, comme le service de pompe funèbre, doivent pouvoir être assurées en cas de panne prolongée. La commune doit informer ces organismes des risques et conséquences d'une panne de courant, les soutenir dans leur préparation à une crise énergétique et se coordonner avec eux en cas de besoin.</t>
  </si>
  <si>
    <t>Ce n'est que si une grande partie de la population peut s'approvisionner elle-même en produits de première nécessité, au moins pendant plusieurs jours, que la gestion de la crise pourra fonctionner. La commune doit en informer la population de manière appropriée et les motiver à faire ces provisions. Une coordination avec les grands distributeurs peut également être envisagée et des mesures propres à la commune prises.</t>
  </si>
  <si>
    <t>L'approvisionnement en eau potable est essentiel à la survie et doit donc avoir la priorité absolue en matière de prévention. Il faut s'assurer que le pompage, ainsi que la distribution de l'eau potable fonctionnent même sans alimentation électrique. Des contrôles de qualité devront être réalisés.</t>
  </si>
  <si>
    <t>Qu'un événement arrive pendant ou en dehors des heures de cours des établissements scolaires, des prestations doivent être garanties pour garantir la sécurité des écoliers, informer les parents ou assurer un système de garde temporaire pour certains enfants. Les institutions externes (p. ex. écoles privées) doivent être informées des risques et des conséquences possibles d'une coupure de courant prolongée ou maîtrisée. Les instructions du DEF feront foi en situation de crise.</t>
  </si>
  <si>
    <t>Les personnes hébergées peuvent ne pas être en mesure de rentrer chez elles en cas de pénurie d'électricité. Bien que la responsabilité soit aux établissements d'hébergements et aux hôtels, la commune peut les informer des risques et conséquences possibles.</t>
  </si>
  <si>
    <t>Les restaurants ne pouvant plus garantir leurs services, les touristes et les pendulaires n'ont plus forcément la capacité de se nourrir. Cela est de la responsabilité de chaque entreprise, en revanche, la commune peut les informer des risques et conséquences possibles, voir même prendre certaines mesures préventives.</t>
  </si>
  <si>
    <t>Il s'agit par exemple des remontées mécaniques, des piscines publiques ou couvertes, des institutions culturelles (musées, etc.). En cas de blackout, toutes les remontées mécaniques peuvent être arrêtées ou les alarmes des musées cesser de fonctionner. Cela est de la responsabilité de chaque entreprise de gérer ces aspects, mais en revanche, la commune peut les informer des risques et conséquences possibles, ainsi que se coordonner avec eux (problèmes sécuritaires, de réputation, etc.).</t>
  </si>
  <si>
    <t>Une coupure de courant peut avoir de graves conséquences sur certains processus de production industrielle. Même si la préparation et la réduction de ces risques et de leurs conséquences sur l'homme, l'environnement, etc. relèvent de la responsabilité des entreprises concernées, l'information est du ressort de la commune. Pour les installations identifiées comme étant critiques, une coordination doit impérativement être réalisée.</t>
  </si>
  <si>
    <t>Il s'agit de tous les pendulaires ou touristes qui se trouvent sur le territoire de la commune au moment d'une coupure du courant et qui y sont bloqués en raison du manque d'électricité. Il est de la responsabilité de la commune de les nourrir et de les héberger. Cela peut représenter un grand défi, surtout en hiver dans une commune touristique, avec tous les hébergements pleins (penser à une coupure au moment ou certains devraient partir alors que d'autres sont déjà arrivés).</t>
  </si>
  <si>
    <t>La plupart des exploitations agricoles ont besoin d'électricité pour maintenir certaines conditions pour leurs cultures / animaux (par ex. la ventilation ou la traite automatique). La commune a certains devoirs envers les exploitations agricoles (LCo), comme l'approvisionnement en énergie ou en denrées alimentaires. Une coordination doit être faite avec le monde agricole.</t>
  </si>
  <si>
    <t>La sécurité de certains biens (biens culturels, collections, musées, etc.) doit être assurée. La commune est responsable des biens communaux et doit informer les instances responsables pour les biens qui ne sont pas communaux. Une coordination, notamment au niveau de la sécurité est à faire.</t>
  </si>
  <si>
    <t>Les services financiers assumés par la commune doivent être évalués et classés par ordre d'importance. Est-ce que les salaires peuvent être versés quelques jours plus tard ? Est-ce que de l'argent liquide doit être conservé et si oui, dans quelles conditions ? Etc. Ces questions doivent trouver des réponses en amont de toute crise.</t>
  </si>
  <si>
    <t>Pour toutes les communes situées dans des zones de danger, certaines mesures devront être prises en coordination avec le canton. En particulier, est-ce que vos réseaux de surveillance continueront de fonctionner en cas de pénurie d'énergie ? Est-ce que j'ai des plans imprimés des zones à surveiller et des ressources pour le faire ? Etc. Ces points devront être anticipés et planifiés en amont d'une crise énergétique.</t>
  </si>
  <si>
    <t>Le fontionnement de la commune dépend en grande partie de ses capacités informatiques. En cas de pénurie d'énergie, le réseau IT ne fonctionnera plus et une commune n'aura plus accès à ses données, voir à ses systèmes. Les sauvegardes et machines de secours doivent être pensées en conséquence. Une coordination avec les prestataires externes est nécessaire.</t>
  </si>
  <si>
    <r>
      <t>Lien de la fiche d'aide originale (donc vide) [</t>
    </r>
    <r>
      <rPr>
        <b/>
        <i/>
        <sz val="14"/>
        <color theme="1"/>
        <rFont val="Calibri"/>
        <family val="2"/>
        <scheme val="minor"/>
      </rPr>
      <t>double cliquer sur le fichier pour l'ouvrir</t>
    </r>
    <r>
      <rPr>
        <b/>
        <sz val="14"/>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</si>
</sst>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dd/mm/yyyy;@"/>
  </numFmts>
  <fonts count="55" x14ac:knownFonts="1">
    <font>
      <sz val="11"/>
      <color theme="1"/>
      <name val="Calibri"/>
      <family val="2"/>
      <scheme val="minor"/>
    </font>
    <font>
      <sz val="8"/>
      <color theme="1"/>
      <name val="Calibri"/>
      <family val="2"/>
      <scheme val="minor"/>
    </font>
    <font>
      <b/>
      <sz val="14"/>
      <color theme="1"/>
      <name val="Calibri"/>
      <family val="2"/>
      <scheme val="minor"/>
    </font>
    <font>
      <b/>
      <sz val="11"/>
      <color theme="1"/>
      <name val="Calibri"/>
      <family val="2"/>
      <scheme val="minor"/>
    </font>
    <font>
      <sz val="14"/>
      <color theme="1"/>
      <name val="Calibri"/>
      <family val="2"/>
      <scheme val="minor"/>
    </font>
    <font>
      <b/>
      <sz val="20"/>
      <color theme="1"/>
      <name val="Calibri"/>
      <family val="2"/>
      <scheme val="minor"/>
    </font>
    <font>
      <sz val="12"/>
      <color theme="1"/>
      <name val="Calibri"/>
      <family val="2"/>
      <scheme val="minor"/>
    </font>
    <font>
      <sz val="11"/>
      <name val="Calibri"/>
      <family val="2"/>
      <scheme val="minor"/>
    </font>
    <font>
      <sz val="14"/>
      <name val="Calibri"/>
      <family val="2"/>
      <scheme val="minor"/>
    </font>
    <font>
      <sz val="10"/>
      <name val="Calibri"/>
      <family val="2"/>
      <scheme val="minor"/>
    </font>
    <font>
      <sz val="14"/>
      <color theme="0"/>
      <name val="Calibri"/>
      <family val="2"/>
      <scheme val="minor"/>
    </font>
    <font>
      <sz val="11"/>
      <color theme="0"/>
      <name val="Calibri"/>
      <family val="2"/>
      <scheme val="minor"/>
    </font>
    <font>
      <sz val="10"/>
      <color indexed="8"/>
      <name val="Arial"/>
      <family val="2"/>
    </font>
    <font>
      <u/>
      <sz val="10"/>
      <color theme="10"/>
      <name val="Arial"/>
      <family val="2"/>
    </font>
    <font>
      <u/>
      <sz val="10"/>
      <name val="Calibri"/>
      <family val="2"/>
      <scheme val="minor"/>
    </font>
    <font>
      <b/>
      <sz val="12"/>
      <color theme="1"/>
      <name val="Calibri"/>
      <family val="2"/>
      <scheme val="minor"/>
    </font>
    <font>
      <u/>
      <sz val="11"/>
      <color theme="10"/>
      <name val="Calibri"/>
      <family val="2"/>
      <scheme val="minor"/>
    </font>
    <font>
      <b/>
      <sz val="15"/>
      <color theme="1"/>
      <name val="Calibri"/>
      <family val="2"/>
      <scheme val="minor"/>
    </font>
    <font>
      <sz val="15"/>
      <color theme="1"/>
      <name val="Calibri"/>
      <family val="2"/>
      <scheme val="minor"/>
    </font>
    <font>
      <b/>
      <sz val="11"/>
      <color rgb="FF000000"/>
      <name val="Calibri"/>
      <family val="2"/>
      <scheme val="minor"/>
    </font>
    <font>
      <b/>
      <sz val="18"/>
      <color theme="1"/>
      <name val="Calibri"/>
      <family val="2"/>
      <scheme val="minor"/>
    </font>
    <font>
      <b/>
      <sz val="11"/>
      <color rgb="FFC00000"/>
      <name val="Calibri"/>
      <family val="2"/>
      <scheme val="minor"/>
    </font>
    <font>
      <sz val="12"/>
      <name val="Calibri"/>
      <family val="2"/>
      <scheme val="minor"/>
    </font>
    <font>
      <sz val="10"/>
      <color theme="1"/>
      <name val="Calibri"/>
      <family val="2"/>
      <scheme val="minor"/>
    </font>
    <font>
      <b/>
      <sz val="14"/>
      <color theme="0"/>
      <name val="Calibri"/>
      <family val="2"/>
      <scheme val="minor"/>
    </font>
    <font>
      <sz val="11"/>
      <color rgb="FFFF0000"/>
      <name val="Calibri"/>
      <family val="2"/>
      <scheme val="minor"/>
    </font>
    <font>
      <b/>
      <sz val="14"/>
      <name val="Calibri"/>
      <family val="2"/>
      <scheme val="minor"/>
    </font>
    <font>
      <sz val="11"/>
      <color theme="1"/>
      <name val="Calibri"/>
      <family val="2"/>
      <scheme val="minor"/>
    </font>
    <font>
      <b/>
      <sz val="14"/>
      <color rgb="FFFF0000"/>
      <name val="Calibri"/>
      <family val="2"/>
      <scheme val="minor"/>
    </font>
    <font>
      <b/>
      <sz val="20"/>
      <color rgb="FF005868"/>
      <name val="Calibri"/>
      <family val="2"/>
      <scheme val="minor"/>
    </font>
    <font>
      <sz val="11"/>
      <color rgb="FF005868"/>
      <name val="Calibri"/>
      <family val="2"/>
      <scheme val="minor"/>
    </font>
    <font>
      <b/>
      <sz val="15"/>
      <color rgb="FF005868"/>
      <name val="Calibri"/>
      <family val="2"/>
      <scheme val="minor"/>
    </font>
    <font>
      <i/>
      <sz val="11"/>
      <color theme="1"/>
      <name val="Calibri"/>
      <family val="2"/>
      <scheme val="minor"/>
    </font>
    <font>
      <b/>
      <sz val="12"/>
      <name val="Calibri"/>
      <family val="2"/>
      <scheme val="minor"/>
    </font>
    <font>
      <i/>
      <sz val="11"/>
      <name val="Calibri"/>
      <family val="2"/>
      <scheme val="minor"/>
    </font>
    <font>
      <b/>
      <sz val="16"/>
      <color theme="1"/>
      <name val="Calibri"/>
      <family val="2"/>
      <scheme val="minor"/>
    </font>
    <font>
      <i/>
      <sz val="9"/>
      <name val="Calibri"/>
      <family val="2"/>
      <scheme val="minor"/>
    </font>
    <font>
      <i/>
      <sz val="10"/>
      <color rgb="FFC00000"/>
      <name val="Calibri"/>
      <family val="2"/>
      <scheme val="minor"/>
    </font>
    <font>
      <b/>
      <i/>
      <sz val="12"/>
      <color theme="1"/>
      <name val="Calibri"/>
      <family val="2"/>
      <scheme val="minor"/>
    </font>
    <font>
      <b/>
      <i/>
      <sz val="11"/>
      <color theme="1"/>
      <name val="Calibri"/>
      <family val="2"/>
      <scheme val="minor"/>
    </font>
    <font>
      <b/>
      <i/>
      <sz val="12"/>
      <color rgb="FFC00000"/>
      <name val="Calibri"/>
      <family val="2"/>
      <scheme val="minor"/>
    </font>
    <font>
      <sz val="28"/>
      <color theme="1"/>
      <name val="Calibri"/>
      <family val="2"/>
      <scheme val="minor"/>
    </font>
    <font>
      <sz val="28"/>
      <color theme="5"/>
      <name val="Calibri"/>
      <family val="2"/>
      <scheme val="minor"/>
    </font>
    <font>
      <sz val="16"/>
      <color theme="5"/>
      <name val="Calibri"/>
      <family val="2"/>
      <scheme val="minor"/>
    </font>
    <font>
      <i/>
      <sz val="16"/>
      <color theme="1"/>
      <name val="Calibri"/>
      <family val="2"/>
      <scheme val="minor"/>
    </font>
    <font>
      <i/>
      <sz val="16"/>
      <color theme="5"/>
      <name val="Calibri"/>
      <family val="2"/>
      <scheme val="minor"/>
    </font>
    <font>
      <sz val="12"/>
      <color rgb="FFC00000"/>
      <name val="Calibri"/>
      <family val="2"/>
      <scheme val="minor"/>
    </font>
    <font>
      <b/>
      <sz val="28"/>
      <color rgb="FFC00000"/>
      <name val="Calibri"/>
      <family val="2"/>
      <scheme val="minor"/>
    </font>
    <font>
      <sz val="20"/>
      <color theme="1"/>
      <name val="Calibri"/>
      <family val="2"/>
      <scheme val="minor"/>
    </font>
    <font>
      <b/>
      <sz val="12"/>
      <color rgb="FF9A0000"/>
      <name val="Calibri"/>
      <family val="2"/>
      <scheme val="minor"/>
    </font>
    <font>
      <b/>
      <sz val="8"/>
      <color rgb="FFC00000"/>
      <name val="Calibri"/>
      <family val="2"/>
      <scheme val="minor"/>
    </font>
    <font>
      <sz val="8"/>
      <name val="Calibri"/>
      <family val="2"/>
      <scheme val="minor"/>
    </font>
    <font>
      <b/>
      <sz val="11"/>
      <color theme="0"/>
      <name val="Calibri"/>
      <family val="2"/>
      <scheme val="minor"/>
    </font>
    <font>
      <b/>
      <sz val="11"/>
      <name val="Calibri"/>
      <family val="2"/>
      <scheme val="minor"/>
    </font>
    <font>
      <b/>
      <i/>
      <sz val="14"/>
      <color theme="1"/>
      <name val="Calibri"/>
      <family val="2"/>
      <scheme val="minor"/>
    </font>
  </fonts>
  <fills count="28">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450666829432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indexed="22"/>
        <bgColor indexed="0"/>
      </patternFill>
    </fill>
    <fill>
      <patternFill patternType="solid">
        <fgColor theme="4" tint="0.7999816888943144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24994659260841701"/>
        <bgColor indexed="64"/>
      </patternFill>
    </fill>
    <fill>
      <gradientFill>
        <stop position="0">
          <color theme="7" tint="0.80001220740379042"/>
        </stop>
        <stop position="1">
          <color theme="7" tint="0.40000610370189521"/>
        </stop>
      </gradientFill>
    </fill>
    <fill>
      <patternFill patternType="solid">
        <fgColor theme="0" tint="-4.9989318521683403E-2"/>
        <bgColor indexed="64"/>
      </patternFill>
    </fill>
    <fill>
      <gradientFill>
        <stop position="0">
          <color theme="0" tint="-5.0965910824915313E-2"/>
        </stop>
        <stop position="1">
          <color theme="0" tint="-0.25098422193060094"/>
        </stop>
      </gradientFill>
    </fill>
    <fill>
      <patternFill patternType="solid">
        <fgColor rgb="FFF5CE87"/>
        <bgColor indexed="64"/>
      </patternFill>
    </fill>
    <fill>
      <patternFill patternType="solid">
        <fgColor theme="8" tint="-0.249977111117893"/>
        <bgColor indexed="64"/>
      </patternFill>
    </fill>
    <fill>
      <patternFill patternType="solid">
        <fgColor theme="9" tint="0.39997558519241921"/>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auto="1"/>
      </left>
      <right style="thin">
        <color auto="1"/>
      </right>
      <top style="thin">
        <color indexed="64"/>
      </top>
      <bottom/>
      <diagonal/>
    </border>
    <border>
      <left style="thin">
        <color indexed="64"/>
      </left>
      <right/>
      <top style="thin">
        <color indexed="64"/>
      </top>
      <bottom style="thin">
        <color indexed="64"/>
      </bottom>
      <diagonal/>
    </border>
    <border>
      <left style="thin">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auto="1"/>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bottom style="medium">
        <color indexed="64"/>
      </bottom>
      <diagonal/>
    </border>
    <border>
      <left/>
      <right style="thin">
        <color auto="1"/>
      </right>
      <top/>
      <bottom/>
      <diagonal/>
    </border>
    <border>
      <left style="medium">
        <color auto="1"/>
      </left>
      <right style="thin">
        <color auto="1"/>
      </right>
      <top/>
      <bottom/>
      <diagonal/>
    </border>
    <border>
      <left/>
      <right style="medium">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auto="1"/>
      </left>
      <right/>
      <top style="medium">
        <color indexed="64"/>
      </top>
      <bottom style="hair">
        <color auto="1"/>
      </bottom>
      <diagonal/>
    </border>
    <border>
      <left style="thin">
        <color auto="1"/>
      </left>
      <right/>
      <top style="hair">
        <color auto="1"/>
      </top>
      <bottom style="hair">
        <color auto="1"/>
      </bottom>
      <diagonal/>
    </border>
    <border>
      <left style="thin">
        <color auto="1"/>
      </left>
      <right/>
      <top style="hair">
        <color auto="1"/>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bottom style="medium">
        <color indexed="64"/>
      </bottom>
      <diagonal/>
    </border>
    <border>
      <left style="thin">
        <color auto="1"/>
      </left>
      <right style="thin">
        <color auto="1"/>
      </right>
      <top style="thin">
        <color indexed="64"/>
      </top>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top/>
      <bottom style="thin">
        <color indexed="8"/>
      </bottom>
      <diagonal/>
    </border>
    <border>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top style="thin">
        <color indexed="8"/>
      </top>
      <bottom/>
      <diagonal/>
    </border>
  </borders>
  <cellStyleXfs count="6">
    <xf numFmtId="0" fontId="0" fillId="0" borderId="0"/>
    <xf numFmtId="0" fontId="12" fillId="0" borderId="0"/>
    <xf numFmtId="0" fontId="13" fillId="0" borderId="0" applyNumberFormat="0" applyFill="0" applyBorder="0" applyAlignment="0" applyProtection="0"/>
    <xf numFmtId="0" fontId="12" fillId="0" borderId="0"/>
    <xf numFmtId="0" fontId="16" fillId="0" borderId="0" applyNumberFormat="0" applyFill="0" applyBorder="0" applyAlignment="0" applyProtection="0"/>
    <xf numFmtId="43" fontId="27" fillId="0" borderId="0" applyFont="0" applyFill="0" applyBorder="0" applyAlignment="0" applyProtection="0"/>
  </cellStyleXfs>
  <cellXfs count="314">
    <xf numFmtId="0" fontId="0" fillId="0" borderId="0" xfId="0"/>
    <xf numFmtId="0" fontId="1" fillId="0" borderId="0" xfId="0" applyFont="1" applyAlignment="1">
      <alignment wrapText="1"/>
    </xf>
    <xf numFmtId="0" fontId="0" fillId="0" borderId="0" xfId="0" applyAlignment="1">
      <alignment wrapText="1"/>
    </xf>
    <xf numFmtId="0" fontId="0" fillId="6" borderId="1" xfId="0" applyFill="1" applyBorder="1" applyAlignment="1">
      <alignment horizontal="center" vertical="top" wrapText="1" readingOrder="1"/>
    </xf>
    <xf numFmtId="0" fontId="0" fillId="6" borderId="3" xfId="0" applyFill="1" applyBorder="1" applyAlignment="1">
      <alignment horizontal="center" vertical="top" wrapText="1" readingOrder="1"/>
    </xf>
    <xf numFmtId="0" fontId="0" fillId="6" borderId="1" xfId="0" applyFill="1" applyBorder="1" applyAlignment="1">
      <alignment horizontal="left" vertical="top" wrapText="1"/>
    </xf>
    <xf numFmtId="0" fontId="6"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5" borderId="1" xfId="0" applyFont="1" applyFill="1" applyBorder="1" applyAlignment="1">
      <alignment horizontal="center" vertical="center" wrapText="1" readingOrder="1"/>
    </xf>
    <xf numFmtId="0" fontId="4" fillId="5" borderId="3" xfId="0" applyFont="1" applyFill="1" applyBorder="1" applyAlignment="1">
      <alignment horizontal="center" vertical="center" wrapText="1" readingOrder="1"/>
    </xf>
    <xf numFmtId="0" fontId="0" fillId="0" borderId="1" xfId="0" applyBorder="1"/>
    <xf numFmtId="0" fontId="0" fillId="0" borderId="1" xfId="0" applyBorder="1" applyAlignment="1">
      <alignment wrapText="1"/>
    </xf>
    <xf numFmtId="0" fontId="7" fillId="0" borderId="0" xfId="0" applyFont="1"/>
    <xf numFmtId="0" fontId="11" fillId="0" borderId="0" xfId="0" applyFont="1"/>
    <xf numFmtId="0" fontId="0" fillId="0" borderId="0" xfId="0" applyAlignment="1">
      <alignment horizontal="left" vertical="top" wrapText="1"/>
    </xf>
    <xf numFmtId="0" fontId="9" fillId="0" borderId="0" xfId="1" applyFont="1" applyAlignment="1">
      <alignment horizontal="left" wrapText="1"/>
    </xf>
    <xf numFmtId="0" fontId="9" fillId="10" borderId="0" xfId="1" applyFont="1" applyFill="1" applyAlignment="1">
      <alignment horizontal="left" wrapText="1"/>
    </xf>
    <xf numFmtId="0" fontId="9" fillId="11" borderId="0" xfId="1" applyFont="1" applyFill="1" applyAlignment="1">
      <alignment horizontal="left" wrapText="1"/>
    </xf>
    <xf numFmtId="0" fontId="9" fillId="7" borderId="0" xfId="1" applyFont="1" applyFill="1" applyAlignment="1">
      <alignment horizontal="left" wrapText="1"/>
    </xf>
    <xf numFmtId="0" fontId="17" fillId="0" borderId="0" xfId="0" applyFont="1"/>
    <xf numFmtId="0" fontId="18" fillId="0" borderId="0" xfId="0" applyFont="1" applyAlignment="1">
      <alignment vertical="center"/>
    </xf>
    <xf numFmtId="0" fontId="18" fillId="0" borderId="0" xfId="0" applyFont="1"/>
    <xf numFmtId="0" fontId="0" fillId="0" borderId="0" xfId="0" applyAlignment="1">
      <alignment horizontal="left" vertical="center" wrapText="1"/>
    </xf>
    <xf numFmtId="0" fontId="0" fillId="0" borderId="0" xfId="0" applyAlignment="1">
      <alignment vertical="center"/>
    </xf>
    <xf numFmtId="0" fontId="3" fillId="0" borderId="0" xfId="0" applyFont="1" applyAlignment="1">
      <alignment vertical="top"/>
    </xf>
    <xf numFmtId="0" fontId="19" fillId="0" borderId="0" xfId="0" applyFont="1" applyAlignment="1">
      <alignment vertical="center"/>
    </xf>
    <xf numFmtId="0" fontId="7" fillId="0" borderId="0" xfId="0" applyFont="1" applyAlignment="1">
      <alignment vertical="center"/>
    </xf>
    <xf numFmtId="0" fontId="16" fillId="13" borderId="0" xfId="4" applyFill="1" applyAlignment="1">
      <alignment vertical="center"/>
    </xf>
    <xf numFmtId="0" fontId="16" fillId="0" borderId="0" xfId="4" applyAlignment="1"/>
    <xf numFmtId="0" fontId="3" fillId="0" borderId="0" xfId="0" applyFont="1" applyAlignment="1">
      <alignment horizontal="center" vertical="center"/>
    </xf>
    <xf numFmtId="0" fontId="11" fillId="0" borderId="0" xfId="0" applyFont="1" applyAlignment="1">
      <alignment wrapText="1"/>
    </xf>
    <xf numFmtId="0" fontId="7" fillId="14" borderId="1" xfId="0" applyFont="1" applyFill="1" applyBorder="1"/>
    <xf numFmtId="0" fontId="7" fillId="0" borderId="0" xfId="0" applyFont="1" applyAlignment="1">
      <alignment vertical="top"/>
    </xf>
    <xf numFmtId="0" fontId="10" fillId="0" borderId="0" xfId="0" applyFont="1"/>
    <xf numFmtId="0" fontId="8" fillId="0" borderId="0" xfId="0" applyFont="1"/>
    <xf numFmtId="0" fontId="4" fillId="0" borderId="0" xfId="0" applyFont="1"/>
    <xf numFmtId="49" fontId="6" fillId="0" borderId="0" xfId="0" applyNumberFormat="1" applyFont="1"/>
    <xf numFmtId="0" fontId="6" fillId="0" borderId="0" xfId="0" applyFont="1"/>
    <xf numFmtId="0" fontId="0" fillId="0" borderId="0" xfId="0" applyAlignment="1">
      <alignment horizontal="center" wrapText="1"/>
    </xf>
    <xf numFmtId="0" fontId="7" fillId="0" borderId="0" xfId="0" applyFont="1" applyAlignment="1">
      <alignment horizontal="center" wrapText="1"/>
    </xf>
    <xf numFmtId="0" fontId="3" fillId="17" borderId="3" xfId="0" applyFont="1" applyFill="1" applyBorder="1"/>
    <xf numFmtId="0" fontId="15" fillId="4" borderId="3" xfId="0" applyFont="1" applyFill="1" applyBorder="1" applyAlignment="1">
      <alignment horizontal="center" vertical="center" textRotation="90" wrapText="1"/>
    </xf>
    <xf numFmtId="0" fontId="6" fillId="4" borderId="3" xfId="0" applyFont="1" applyFill="1" applyBorder="1" applyAlignment="1">
      <alignment horizontal="left" vertical="top" wrapText="1"/>
    </xf>
    <xf numFmtId="49" fontId="6" fillId="4" borderId="3" xfId="0" applyNumberFormat="1" applyFont="1" applyFill="1" applyBorder="1" applyAlignment="1">
      <alignment horizontal="left" vertical="top" wrapText="1"/>
    </xf>
    <xf numFmtId="0" fontId="2" fillId="0" borderId="0" xfId="0" applyFont="1" applyAlignment="1">
      <alignment vertical="center"/>
    </xf>
    <xf numFmtId="0" fontId="24" fillId="0" borderId="0" xfId="0" applyFont="1" applyAlignment="1">
      <alignment vertical="center"/>
    </xf>
    <xf numFmtId="0" fontId="25" fillId="0" borderId="0" xfId="0" applyFont="1"/>
    <xf numFmtId="0" fontId="22" fillId="0" borderId="0" xfId="0" applyFont="1"/>
    <xf numFmtId="0" fontId="9" fillId="0" borderId="0" xfId="0" applyFont="1"/>
    <xf numFmtId="0" fontId="9" fillId="0" borderId="0" xfId="0" applyFont="1" applyAlignment="1">
      <alignment wrapText="1"/>
    </xf>
    <xf numFmtId="0" fontId="26" fillId="0" borderId="0" xfId="0" applyFont="1" applyAlignment="1">
      <alignment vertical="center"/>
    </xf>
    <xf numFmtId="0" fontId="9" fillId="0" borderId="0" xfId="0" applyFont="1" applyAlignment="1">
      <alignment vertical="center"/>
    </xf>
    <xf numFmtId="0" fontId="7" fillId="0" borderId="0" xfId="0" applyFont="1" applyAlignment="1">
      <alignment wrapText="1"/>
    </xf>
    <xf numFmtId="0" fontId="25" fillId="0" borderId="0" xfId="0" applyFont="1" applyAlignment="1">
      <alignment wrapText="1"/>
    </xf>
    <xf numFmtId="0" fontId="0" fillId="3" borderId="1" xfId="0" applyFill="1" applyBorder="1"/>
    <xf numFmtId="164" fontId="7" fillId="14" borderId="1" xfId="5" applyNumberFormat="1" applyFont="1" applyFill="1" applyBorder="1"/>
    <xf numFmtId="0" fontId="29" fillId="0" borderId="0" xfId="0" applyFont="1" applyAlignment="1">
      <alignment horizontal="left"/>
    </xf>
    <xf numFmtId="0" fontId="30" fillId="0" borderId="0" xfId="0" applyFont="1"/>
    <xf numFmtId="0" fontId="31" fillId="0" borderId="0" xfId="0" applyFont="1" applyAlignment="1">
      <alignment horizontal="left" vertical="top"/>
    </xf>
    <xf numFmtId="0" fontId="2" fillId="2" borderId="14" xfId="0" applyFont="1" applyFill="1" applyBorder="1" applyAlignment="1">
      <alignment horizontal="center" vertical="center"/>
    </xf>
    <xf numFmtId="0" fontId="2" fillId="16" borderId="15" xfId="0" applyFont="1" applyFill="1" applyBorder="1" applyAlignment="1">
      <alignment horizontal="center" vertical="center"/>
    </xf>
    <xf numFmtId="0" fontId="2" fillId="19" borderId="16" xfId="0" applyFont="1" applyFill="1" applyBorder="1" applyAlignment="1">
      <alignment horizontal="center" vertical="center"/>
    </xf>
    <xf numFmtId="0" fontId="7" fillId="2" borderId="11" xfId="0" applyFont="1" applyFill="1" applyBorder="1" applyAlignment="1">
      <alignment horizontal="left" vertical="center" wrapText="1"/>
    </xf>
    <xf numFmtId="0" fontId="7" fillId="16" borderId="12" xfId="0" applyFont="1" applyFill="1" applyBorder="1" applyAlignment="1">
      <alignment horizontal="left" vertical="center" wrapText="1"/>
    </xf>
    <xf numFmtId="0" fontId="7" fillId="19" borderId="13" xfId="0" applyFont="1" applyFill="1" applyBorder="1" applyAlignment="1">
      <alignment horizontal="left" vertical="center" wrapText="1"/>
    </xf>
    <xf numFmtId="49" fontId="0" fillId="0" borderId="0" xfId="0" applyNumberFormat="1" applyAlignment="1">
      <alignment horizontal="left" vertical="top" wrapText="1"/>
    </xf>
    <xf numFmtId="0" fontId="0" fillId="0" borderId="1" xfId="0" applyBorder="1" applyAlignment="1">
      <alignment horizontal="center" vertical="center"/>
    </xf>
    <xf numFmtId="0" fontId="25" fillId="23" borderId="1" xfId="0" applyFont="1" applyFill="1" applyBorder="1"/>
    <xf numFmtId="0" fontId="25" fillId="23" borderId="1" xfId="0" applyFont="1" applyFill="1" applyBorder="1" applyAlignment="1">
      <alignment wrapText="1"/>
    </xf>
    <xf numFmtId="0" fontId="25" fillId="3" borderId="1" xfId="0" applyFont="1" applyFill="1" applyBorder="1"/>
    <xf numFmtId="0" fontId="25" fillId="3" borderId="1" xfId="0" applyFont="1" applyFill="1" applyBorder="1" applyAlignment="1">
      <alignment wrapText="1"/>
    </xf>
    <xf numFmtId="0" fontId="25" fillId="20" borderId="1" xfId="0" applyFont="1" applyFill="1" applyBorder="1"/>
    <xf numFmtId="0" fontId="25" fillId="20" borderId="1" xfId="0" applyFont="1" applyFill="1" applyBorder="1" applyAlignment="1">
      <alignment wrapText="1"/>
    </xf>
    <xf numFmtId="0" fontId="3" fillId="23" borderId="1" xfId="0" applyFont="1" applyFill="1" applyBorder="1" applyAlignment="1">
      <alignment horizontal="center" vertical="center"/>
    </xf>
    <xf numFmtId="0" fontId="3" fillId="2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20" borderId="1" xfId="0" applyFont="1" applyFill="1" applyBorder="1" applyAlignment="1">
      <alignment horizontal="center" vertical="center"/>
    </xf>
    <xf numFmtId="0" fontId="3" fillId="20" borderId="1" xfId="0" applyFont="1" applyFill="1" applyBorder="1" applyAlignment="1">
      <alignment horizontal="center" vertical="center" wrapText="1"/>
    </xf>
    <xf numFmtId="0" fontId="36" fillId="14" borderId="8" xfId="0" applyFont="1" applyFill="1" applyBorder="1" applyAlignment="1">
      <alignment horizontal="center"/>
    </xf>
    <xf numFmtId="164" fontId="0" fillId="23" borderId="1" xfId="5" applyNumberFormat="1" applyFont="1" applyFill="1" applyBorder="1" applyAlignment="1">
      <alignment horizontal="center" vertical="center"/>
    </xf>
    <xf numFmtId="164" fontId="0" fillId="23" borderId="1" xfId="5" applyNumberFormat="1" applyFont="1" applyFill="1" applyBorder="1" applyAlignment="1">
      <alignment horizontal="center" vertical="center" wrapText="1"/>
    </xf>
    <xf numFmtId="164" fontId="0" fillId="3" borderId="1" xfId="5" applyNumberFormat="1" applyFont="1" applyFill="1" applyBorder="1" applyAlignment="1">
      <alignment horizontal="center" vertical="center"/>
    </xf>
    <xf numFmtId="164" fontId="0" fillId="3" borderId="1" xfId="5" applyNumberFormat="1" applyFont="1" applyFill="1" applyBorder="1" applyAlignment="1">
      <alignment horizontal="center" vertical="center" wrapText="1"/>
    </xf>
    <xf numFmtId="164" fontId="0" fillId="20" borderId="1" xfId="5" applyNumberFormat="1" applyFont="1" applyFill="1" applyBorder="1" applyAlignment="1">
      <alignment horizontal="center" vertical="center"/>
    </xf>
    <xf numFmtId="164" fontId="0" fillId="20" borderId="1" xfId="5" applyNumberFormat="1" applyFont="1" applyFill="1" applyBorder="1" applyAlignment="1">
      <alignment horizontal="center" vertical="center" wrapText="1"/>
    </xf>
    <xf numFmtId="0" fontId="0" fillId="0" borderId="33" xfId="0" applyBorder="1" applyAlignment="1">
      <alignment wrapText="1"/>
    </xf>
    <xf numFmtId="0" fontId="0" fillId="0" borderId="34" xfId="0" applyBorder="1" applyAlignment="1">
      <alignment wrapText="1"/>
    </xf>
    <xf numFmtId="0" fontId="0" fillId="23" borderId="23" xfId="0" applyFill="1" applyBorder="1"/>
    <xf numFmtId="0" fontId="0" fillId="23" borderId="24" xfId="0" applyFill="1" applyBorder="1"/>
    <xf numFmtId="0" fontId="0" fillId="23" borderId="25" xfId="0" applyFill="1" applyBorder="1"/>
    <xf numFmtId="0" fontId="0" fillId="23" borderId="26" xfId="0" applyFill="1" applyBorder="1"/>
    <xf numFmtId="0" fontId="0" fillId="23" borderId="27" xfId="0" applyFill="1" applyBorder="1"/>
    <xf numFmtId="0" fontId="0" fillId="23" borderId="28" xfId="0" applyFill="1" applyBorder="1"/>
    <xf numFmtId="0" fontId="39" fillId="3" borderId="35" xfId="0" applyFont="1" applyFill="1" applyBorder="1" applyAlignment="1">
      <alignment horizontal="center" vertical="center"/>
    </xf>
    <xf numFmtId="0" fontId="39" fillId="3" borderId="31" xfId="0" applyFont="1" applyFill="1" applyBorder="1" applyAlignment="1">
      <alignment horizontal="center" vertical="center"/>
    </xf>
    <xf numFmtId="0" fontId="39" fillId="3" borderId="32" xfId="0" applyFont="1" applyFill="1" applyBorder="1" applyAlignment="1">
      <alignment horizontal="center" vertical="center"/>
    </xf>
    <xf numFmtId="49" fontId="20" fillId="0" borderId="0" xfId="0" applyNumberFormat="1" applyFont="1"/>
    <xf numFmtId="49" fontId="20" fillId="0" borderId="0" xfId="0" applyNumberFormat="1" applyFont="1" applyAlignment="1">
      <alignment horizontal="left"/>
    </xf>
    <xf numFmtId="0" fontId="20" fillId="0" borderId="0" xfId="0" applyFont="1"/>
    <xf numFmtId="0" fontId="20" fillId="0" borderId="0" xfId="0" applyFont="1" applyAlignment="1">
      <alignment horizontal="left"/>
    </xf>
    <xf numFmtId="0" fontId="41" fillId="0" borderId="0" xfId="0" applyFont="1" applyAlignment="1">
      <alignment horizontal="left" indent="1"/>
    </xf>
    <xf numFmtId="0" fontId="43" fillId="0" borderId="0" xfId="0" applyFont="1" applyAlignment="1">
      <alignment horizontal="center" vertical="center"/>
    </xf>
    <xf numFmtId="49" fontId="44" fillId="0" borderId="0" xfId="0" applyNumberFormat="1" applyFont="1" applyAlignment="1">
      <alignment horizontal="left"/>
    </xf>
    <xf numFmtId="0" fontId="46" fillId="0" borderId="0" xfId="0" applyFont="1"/>
    <xf numFmtId="0" fontId="9" fillId="0" borderId="44" xfId="0" applyFont="1" applyBorder="1"/>
    <xf numFmtId="0" fontId="9" fillId="0" borderId="45" xfId="0" applyFont="1" applyBorder="1"/>
    <xf numFmtId="0" fontId="9" fillId="0" borderId="45" xfId="0" applyFont="1" applyBorder="1" applyAlignment="1">
      <alignment wrapText="1"/>
    </xf>
    <xf numFmtId="0" fontId="9" fillId="0" borderId="46" xfId="0" applyFont="1" applyBorder="1"/>
    <xf numFmtId="0" fontId="9" fillId="0" borderId="47" xfId="0" applyFont="1" applyBorder="1"/>
    <xf numFmtId="0" fontId="9" fillId="0" borderId="48" xfId="0" applyFont="1" applyBorder="1"/>
    <xf numFmtId="0" fontId="9" fillId="0" borderId="47" xfId="0" applyFont="1" applyBorder="1" applyAlignment="1">
      <alignment vertical="center"/>
    </xf>
    <xf numFmtId="0" fontId="9" fillId="0" borderId="48" xfId="0" applyFont="1" applyBorder="1" applyAlignment="1">
      <alignment vertical="center"/>
    </xf>
    <xf numFmtId="0" fontId="9" fillId="0" borderId="49" xfId="0" applyFont="1" applyBorder="1" applyAlignment="1">
      <alignment wrapText="1"/>
    </xf>
    <xf numFmtId="0" fontId="9" fillId="0" borderId="50" xfId="0" applyFont="1" applyBorder="1" applyAlignment="1">
      <alignment wrapText="1"/>
    </xf>
    <xf numFmtId="0" fontId="9" fillId="0" borderId="50" xfId="0" applyFont="1" applyBorder="1"/>
    <xf numFmtId="0" fontId="9" fillId="0" borderId="51" xfId="0" applyFont="1" applyBorder="1" applyAlignment="1">
      <alignment wrapText="1"/>
    </xf>
    <xf numFmtId="0" fontId="6" fillId="4" borderId="22" xfId="0" applyFont="1" applyFill="1" applyBorder="1" applyAlignment="1" applyProtection="1">
      <alignment horizontal="center" vertical="center" wrapText="1"/>
      <protection locked="0"/>
    </xf>
    <xf numFmtId="0" fontId="23" fillId="4" borderId="22" xfId="0" applyFont="1" applyFill="1" applyBorder="1" applyAlignment="1" applyProtection="1">
      <alignment horizontal="center" vertical="center" textRotation="90" wrapText="1"/>
      <protection locked="0"/>
    </xf>
    <xf numFmtId="0" fontId="6" fillId="0" borderId="22" xfId="0" applyFont="1" applyBorder="1" applyAlignment="1" applyProtection="1">
      <alignment horizontal="center" vertical="center" wrapText="1" readingOrder="1"/>
      <protection locked="0"/>
    </xf>
    <xf numFmtId="49" fontId="6" fillId="0" borderId="22" xfId="0" applyNumberFormat="1" applyFont="1" applyBorder="1" applyAlignment="1" applyProtection="1">
      <alignment horizontal="center" vertical="center" wrapText="1" readingOrder="1"/>
      <protection locked="0"/>
    </xf>
    <xf numFmtId="0" fontId="6" fillId="0" borderId="22" xfId="0" applyFont="1" applyBorder="1" applyAlignment="1" applyProtection="1">
      <alignment horizontal="center" vertical="center" textRotation="90" wrapText="1" readingOrder="1"/>
      <protection locked="0"/>
    </xf>
    <xf numFmtId="0" fontId="6" fillId="4" borderId="24" xfId="0" applyFont="1" applyFill="1" applyBorder="1" applyAlignment="1" applyProtection="1">
      <alignment horizontal="center" vertical="center" wrapText="1"/>
      <protection locked="0"/>
    </xf>
    <xf numFmtId="0" fontId="23" fillId="4" borderId="24" xfId="0" applyFont="1" applyFill="1" applyBorder="1" applyAlignment="1" applyProtection="1">
      <alignment horizontal="center" vertical="center" textRotation="90" wrapText="1"/>
      <protection locked="0"/>
    </xf>
    <xf numFmtId="0" fontId="6" fillId="0" borderId="24" xfId="0" applyFont="1" applyBorder="1" applyAlignment="1" applyProtection="1">
      <alignment horizontal="center" vertical="center" wrapText="1" readingOrder="1"/>
      <protection locked="0"/>
    </xf>
    <xf numFmtId="49" fontId="6" fillId="0" borderId="24" xfId="0" applyNumberFormat="1" applyFont="1" applyBorder="1" applyAlignment="1" applyProtection="1">
      <alignment horizontal="center" vertical="center" wrapText="1" readingOrder="1"/>
      <protection locked="0"/>
    </xf>
    <xf numFmtId="0" fontId="6" fillId="0" borderId="24" xfId="0" applyFont="1" applyBorder="1" applyAlignment="1" applyProtection="1">
      <alignment horizontal="center" vertical="center" textRotation="90" wrapText="1" readingOrder="1"/>
      <protection locked="0"/>
    </xf>
    <xf numFmtId="0" fontId="6" fillId="4" borderId="27" xfId="0" applyFont="1" applyFill="1" applyBorder="1" applyAlignment="1" applyProtection="1">
      <alignment horizontal="center" vertical="center" wrapText="1"/>
      <protection locked="0"/>
    </xf>
    <xf numFmtId="0" fontId="23" fillId="4" borderId="27" xfId="0" applyFont="1" applyFill="1" applyBorder="1" applyAlignment="1" applyProtection="1">
      <alignment horizontal="center" vertical="center" textRotation="90" wrapText="1"/>
      <protection locked="0"/>
    </xf>
    <xf numFmtId="0" fontId="6" fillId="0" borderId="27" xfId="0" applyFont="1" applyBorder="1" applyAlignment="1" applyProtection="1">
      <alignment horizontal="center" vertical="center" wrapText="1" readingOrder="1"/>
      <protection locked="0"/>
    </xf>
    <xf numFmtId="0" fontId="6" fillId="0" borderId="27" xfId="0" applyFont="1" applyBorder="1" applyAlignment="1" applyProtection="1">
      <alignment horizontal="center" vertical="center" textRotation="90" wrapText="1" readingOrder="1"/>
      <protection locked="0"/>
    </xf>
    <xf numFmtId="0" fontId="6" fillId="4" borderId="55" xfId="0" applyFont="1" applyFill="1" applyBorder="1" applyAlignment="1" applyProtection="1">
      <alignment horizontal="center" vertical="center" wrapText="1"/>
      <protection locked="0"/>
    </xf>
    <xf numFmtId="0" fontId="6" fillId="4" borderId="56" xfId="0" applyFont="1" applyFill="1" applyBorder="1" applyAlignment="1" applyProtection="1">
      <alignment horizontal="center" vertical="center" wrapText="1"/>
      <protection locked="0"/>
    </xf>
    <xf numFmtId="0" fontId="6" fillId="4" borderId="57" xfId="0" applyFont="1" applyFill="1" applyBorder="1" applyAlignment="1" applyProtection="1">
      <alignment horizontal="center" vertical="center" wrapText="1"/>
      <protection locked="0"/>
    </xf>
    <xf numFmtId="0" fontId="4" fillId="0" borderId="38" xfId="0" applyFont="1" applyBorder="1"/>
    <xf numFmtId="0" fontId="0" fillId="0" borderId="38" xfId="0" applyBorder="1"/>
    <xf numFmtId="0" fontId="15" fillId="4" borderId="38" xfId="0" applyFont="1" applyFill="1" applyBorder="1" applyAlignment="1">
      <alignment horizontal="center" vertical="center" textRotation="90" wrapText="1"/>
    </xf>
    <xf numFmtId="0" fontId="6" fillId="0" borderId="58"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0" borderId="33" xfId="0" applyFont="1" applyBorder="1" applyAlignment="1" applyProtection="1">
      <alignment horizontal="center" vertical="center" wrapText="1"/>
      <protection locked="0"/>
    </xf>
    <xf numFmtId="14" fontId="6" fillId="0" borderId="34" xfId="0" applyNumberFormat="1" applyFont="1" applyBorder="1" applyAlignment="1" applyProtection="1">
      <alignment horizontal="center" vertical="center" wrapText="1"/>
      <protection locked="0"/>
    </xf>
    <xf numFmtId="0" fontId="6" fillId="23" borderId="22" xfId="0" applyFont="1" applyFill="1" applyBorder="1" applyAlignment="1" applyProtection="1">
      <alignment horizontal="left" vertical="center" wrapText="1" indent="1"/>
      <protection locked="0"/>
    </xf>
    <xf numFmtId="0" fontId="6" fillId="23" borderId="24" xfId="0" applyFont="1" applyFill="1" applyBorder="1" applyAlignment="1" applyProtection="1">
      <alignment horizontal="left" vertical="center" wrapText="1" indent="1"/>
      <protection locked="0"/>
    </xf>
    <xf numFmtId="0" fontId="6" fillId="23" borderId="27" xfId="0" applyFont="1" applyFill="1" applyBorder="1" applyAlignment="1" applyProtection="1">
      <alignment horizontal="left" vertical="center" wrapText="1" indent="1"/>
      <protection locked="0"/>
    </xf>
    <xf numFmtId="0" fontId="6" fillId="4" borderId="52" xfId="0" applyFont="1" applyFill="1" applyBorder="1" applyAlignment="1" applyProtection="1">
      <alignment horizontal="center" vertical="center" wrapText="1"/>
      <protection locked="0"/>
    </xf>
    <xf numFmtId="0" fontId="6" fillId="4" borderId="53" xfId="0" applyFont="1" applyFill="1" applyBorder="1" applyAlignment="1" applyProtection="1">
      <alignment horizontal="center" vertical="center" wrapText="1"/>
      <protection locked="0"/>
    </xf>
    <xf numFmtId="0" fontId="6" fillId="4" borderId="54" xfId="0" applyFont="1" applyFill="1" applyBorder="1" applyAlignment="1" applyProtection="1">
      <alignment horizontal="center" vertical="center" wrapText="1"/>
      <protection locked="0"/>
    </xf>
    <xf numFmtId="0" fontId="6" fillId="7" borderId="56" xfId="0" applyFont="1" applyFill="1" applyBorder="1" applyAlignment="1" applyProtection="1">
      <alignment horizontal="center" vertical="center" wrapText="1"/>
      <protection locked="0"/>
    </xf>
    <xf numFmtId="0" fontId="6" fillId="0" borderId="52" xfId="0" applyFont="1" applyBorder="1" applyAlignment="1" applyProtection="1">
      <alignment horizontal="center" vertical="center" wrapText="1" readingOrder="1"/>
      <protection locked="0"/>
    </xf>
    <xf numFmtId="0" fontId="6" fillId="0" borderId="53" xfId="0" applyFont="1" applyBorder="1" applyAlignment="1" applyProtection="1">
      <alignment horizontal="center" vertical="center" wrapText="1" readingOrder="1"/>
      <protection locked="0"/>
    </xf>
    <xf numFmtId="0" fontId="6" fillId="0" borderId="54" xfId="0" applyFont="1" applyBorder="1" applyAlignment="1" applyProtection="1">
      <alignment horizontal="center" vertical="center" wrapText="1" readingOrder="1"/>
      <protection locked="0"/>
    </xf>
    <xf numFmtId="0" fontId="47" fillId="25" borderId="18" xfId="0" applyFont="1" applyFill="1" applyBorder="1" applyAlignment="1">
      <alignment horizontal="center" vertical="center"/>
    </xf>
    <xf numFmtId="0" fontId="5" fillId="25" borderId="0" xfId="0" applyFont="1" applyFill="1" applyAlignment="1">
      <alignment horizontal="center" vertical="center" wrapText="1" readingOrder="1"/>
    </xf>
    <xf numFmtId="165" fontId="6" fillId="0" borderId="59" xfId="0" applyNumberFormat="1" applyFont="1" applyBorder="1" applyAlignment="1" applyProtection="1">
      <alignment horizontal="center" vertical="center" wrapText="1"/>
      <protection locked="0"/>
    </xf>
    <xf numFmtId="165" fontId="6" fillId="0" borderId="60" xfId="0" applyNumberFormat="1" applyFont="1" applyBorder="1" applyAlignment="1" applyProtection="1">
      <alignment horizontal="center" vertical="center" wrapText="1"/>
      <protection locked="0"/>
    </xf>
    <xf numFmtId="165" fontId="7" fillId="0" borderId="61" xfId="0" applyNumberFormat="1" applyFont="1" applyBorder="1" applyAlignment="1" applyProtection="1">
      <alignment horizontal="center" vertical="center"/>
      <protection locked="0"/>
    </xf>
    <xf numFmtId="0" fontId="2" fillId="3" borderId="0" xfId="0" applyFont="1" applyFill="1" applyAlignment="1">
      <alignment horizontal="center" vertical="center" wrapText="1" readingOrder="1"/>
    </xf>
    <xf numFmtId="0" fontId="22" fillId="23" borderId="55" xfId="0" applyFont="1" applyFill="1" applyBorder="1" applyAlignment="1" applyProtection="1">
      <alignment horizontal="center" vertical="center" wrapText="1"/>
      <protection locked="0"/>
    </xf>
    <xf numFmtId="0" fontId="22" fillId="23" borderId="56" xfId="0" applyFont="1" applyFill="1" applyBorder="1" applyAlignment="1" applyProtection="1">
      <alignment horizontal="center" vertical="center" wrapText="1"/>
      <protection locked="0"/>
    </xf>
    <xf numFmtId="0" fontId="22" fillId="23" borderId="57" xfId="0" applyFont="1" applyFill="1" applyBorder="1" applyAlignment="1" applyProtection="1">
      <alignment horizontal="center" vertical="center" wrapText="1"/>
      <protection locked="0"/>
    </xf>
    <xf numFmtId="0" fontId="49" fillId="23" borderId="24" xfId="0" applyFont="1" applyFill="1" applyBorder="1" applyAlignment="1" applyProtection="1">
      <alignment horizontal="left" vertical="center" wrapText="1" indent="1"/>
      <protection locked="0"/>
    </xf>
    <xf numFmtId="49" fontId="0" fillId="0" borderId="0" xfId="0" applyNumberFormat="1" applyAlignment="1">
      <alignment horizontal="center" wrapText="1"/>
    </xf>
    <xf numFmtId="0" fontId="3" fillId="0" borderId="0" xfId="0" applyFont="1"/>
    <xf numFmtId="0" fontId="20" fillId="3" borderId="18" xfId="0" applyFont="1" applyFill="1" applyBorder="1" applyAlignment="1">
      <alignment horizontal="center" vertical="center"/>
    </xf>
    <xf numFmtId="0" fontId="3" fillId="0" borderId="0" xfId="0" applyFont="1" applyAlignment="1">
      <alignment horizontal="left" vertical="top" wrapText="1"/>
    </xf>
    <xf numFmtId="0" fontId="7" fillId="14" borderId="8" xfId="0" applyFont="1" applyFill="1" applyBorder="1"/>
    <xf numFmtId="0" fontId="0" fillId="0" borderId="0" xfId="0" applyAlignment="1">
      <alignment vertical="center" wrapText="1"/>
    </xf>
    <xf numFmtId="0" fontId="0" fillId="19" borderId="20" xfId="0" applyFill="1" applyBorder="1" applyAlignment="1">
      <alignment horizontal="left" vertical="center" wrapText="1"/>
    </xf>
    <xf numFmtId="164" fontId="7" fillId="2" borderId="21" xfId="5" applyNumberFormat="1" applyFont="1" applyFill="1" applyBorder="1" applyAlignment="1">
      <alignment horizontal="center" vertical="center"/>
    </xf>
    <xf numFmtId="0" fontId="3" fillId="17" borderId="7" xfId="0" applyFont="1" applyFill="1" applyBorder="1" applyAlignment="1">
      <alignment vertical="center" wrapText="1"/>
    </xf>
    <xf numFmtId="0" fontId="3" fillId="17" borderId="63" xfId="0" applyFont="1" applyFill="1" applyBorder="1" applyAlignment="1">
      <alignment vertical="center" wrapText="1"/>
    </xf>
    <xf numFmtId="0" fontId="3" fillId="0" borderId="0" xfId="0" applyFont="1" applyAlignment="1">
      <alignment vertical="top" wrapText="1"/>
    </xf>
    <xf numFmtId="0" fontId="46" fillId="23" borderId="24" xfId="0" applyFont="1" applyFill="1" applyBorder="1" applyAlignment="1" applyProtection="1">
      <alignment horizontal="left" vertical="center" wrapText="1" indent="1"/>
      <protection locked="0"/>
    </xf>
    <xf numFmtId="49" fontId="3" fillId="0" borderId="0" xfId="0" applyNumberFormat="1" applyFont="1" applyAlignment="1">
      <alignment horizontal="center" wrapText="1"/>
    </xf>
    <xf numFmtId="0" fontId="2" fillId="3" borderId="36" xfId="0" applyFont="1" applyFill="1" applyBorder="1" applyAlignment="1">
      <alignment vertical="center" wrapText="1" readingOrder="1"/>
    </xf>
    <xf numFmtId="0" fontId="15" fillId="3" borderId="2" xfId="0" applyFont="1" applyFill="1" applyBorder="1" applyAlignment="1">
      <alignment vertical="center" wrapText="1" readingOrder="1"/>
    </xf>
    <xf numFmtId="0" fontId="0" fillId="0" borderId="0" xfId="0" applyAlignment="1">
      <alignment vertical="top" wrapText="1"/>
    </xf>
    <xf numFmtId="0" fontId="9" fillId="9" borderId="64" xfId="1" applyFont="1" applyFill="1" applyBorder="1" applyAlignment="1">
      <alignment horizontal="left" wrapText="1"/>
    </xf>
    <xf numFmtId="0" fontId="9" fillId="9" borderId="65" xfId="1" applyFont="1" applyFill="1" applyBorder="1" applyAlignment="1">
      <alignment horizontal="left" wrapText="1"/>
    </xf>
    <xf numFmtId="0" fontId="9" fillId="9" borderId="66" xfId="1" applyFont="1" applyFill="1" applyBorder="1" applyAlignment="1">
      <alignment horizontal="left" wrapText="1"/>
    </xf>
    <xf numFmtId="0" fontId="9" fillId="0" borderId="67" xfId="1" applyFont="1" applyBorder="1" applyAlignment="1">
      <alignment horizontal="left" wrapText="1"/>
    </xf>
    <xf numFmtId="0" fontId="9" fillId="0" borderId="68" xfId="1" applyFont="1" applyBorder="1" applyAlignment="1">
      <alignment horizontal="left" wrapText="1"/>
    </xf>
    <xf numFmtId="0" fontId="14" fillId="0" borderId="69" xfId="2" applyFont="1" applyFill="1" applyBorder="1" applyAlignment="1">
      <alignment horizontal="left" wrapText="1"/>
    </xf>
    <xf numFmtId="0" fontId="9" fillId="0" borderId="68" xfId="3" applyFont="1" applyBorder="1" applyAlignment="1">
      <alignment horizontal="left" wrapText="1"/>
    </xf>
    <xf numFmtId="0" fontId="9" fillId="0" borderId="68" xfId="1" quotePrefix="1" applyFont="1" applyBorder="1" applyAlignment="1">
      <alignment horizontal="left" wrapText="1"/>
    </xf>
    <xf numFmtId="0" fontId="9" fillId="0" borderId="69" xfId="1" applyFont="1" applyBorder="1" applyAlignment="1">
      <alignment horizontal="left" wrapText="1"/>
    </xf>
    <xf numFmtId="0" fontId="14" fillId="0" borderId="69" xfId="1" applyFont="1" applyBorder="1" applyAlignment="1">
      <alignment horizontal="left" wrapText="1"/>
    </xf>
    <xf numFmtId="0" fontId="14" fillId="0" borderId="69" xfId="2" applyFont="1" applyBorder="1"/>
    <xf numFmtId="0" fontId="9" fillId="0" borderId="70" xfId="1" applyFont="1" applyBorder="1" applyAlignment="1">
      <alignment horizontal="left" wrapText="1"/>
    </xf>
    <xf numFmtId="0" fontId="9" fillId="0" borderId="71" xfId="1" applyFont="1" applyBorder="1" applyAlignment="1">
      <alignment horizontal="left" wrapText="1"/>
    </xf>
    <xf numFmtId="0" fontId="14" fillId="0" borderId="72" xfId="1" applyFont="1" applyBorder="1" applyAlignment="1">
      <alignment horizontal="left" wrapText="1"/>
    </xf>
    <xf numFmtId="0" fontId="16" fillId="0" borderId="0" xfId="4" applyAlignment="1">
      <alignment horizontal="center" vertical="top" wrapText="1"/>
    </xf>
    <xf numFmtId="0" fontId="16" fillId="4" borderId="55" xfId="4" applyFill="1" applyBorder="1" applyAlignment="1" applyProtection="1">
      <alignment horizontal="center" vertical="center" wrapText="1"/>
      <protection locked="0"/>
    </xf>
    <xf numFmtId="0" fontId="3" fillId="8" borderId="0" xfId="0" applyFont="1" applyFill="1" applyAlignment="1">
      <alignment horizontal="center" vertical="center" wrapText="1"/>
    </xf>
    <xf numFmtId="0" fontId="6" fillId="4" borderId="26" xfId="0" applyFont="1" applyFill="1" applyBorder="1" applyAlignment="1" applyProtection="1">
      <alignment horizontal="center" vertical="center" wrapText="1"/>
      <protection locked="0"/>
    </xf>
    <xf numFmtId="0" fontId="7" fillId="0" borderId="55"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57" xfId="0" applyFont="1" applyBorder="1" applyAlignment="1" applyProtection="1">
      <alignment horizontal="center" vertical="center" wrapText="1"/>
      <protection locked="0"/>
    </xf>
    <xf numFmtId="0" fontId="0" fillId="0" borderId="0" xfId="0" applyAlignment="1">
      <alignment horizontal="left" vertical="center" wrapText="1"/>
    </xf>
    <xf numFmtId="49" fontId="0" fillId="14" borderId="0" xfId="0" applyNumberFormat="1" applyFill="1" applyAlignment="1">
      <alignment horizontal="left" vertical="top" wrapText="1"/>
    </xf>
    <xf numFmtId="49" fontId="3" fillId="14" borderId="0" xfId="0" applyNumberFormat="1" applyFont="1" applyFill="1" applyAlignment="1">
      <alignment horizontal="left" vertical="top" wrapText="1"/>
    </xf>
    <xf numFmtId="49" fontId="0" fillId="23" borderId="0" xfId="0" applyNumberFormat="1" applyFill="1" applyAlignment="1">
      <alignment horizontal="left" vertical="top" wrapText="1"/>
    </xf>
    <xf numFmtId="0" fontId="3" fillId="21" borderId="0" xfId="0" applyFont="1" applyFill="1" applyAlignment="1">
      <alignment horizontal="left" vertical="center"/>
    </xf>
    <xf numFmtId="49" fontId="0" fillId="0" borderId="0" xfId="0" applyNumberFormat="1" applyAlignment="1">
      <alignment horizontal="left" vertical="center" wrapText="1"/>
    </xf>
    <xf numFmtId="0" fontId="33" fillId="22" borderId="17" xfId="0" applyFont="1" applyFill="1" applyBorder="1" applyAlignment="1">
      <alignment horizontal="center" vertical="center"/>
    </xf>
    <xf numFmtId="0" fontId="33" fillId="22" borderId="18" xfId="0" applyFont="1" applyFill="1" applyBorder="1" applyAlignment="1">
      <alignment horizontal="center" vertical="center"/>
    </xf>
    <xf numFmtId="0" fontId="33" fillId="22" borderId="19" xfId="0" applyFont="1" applyFill="1" applyBorder="1" applyAlignment="1">
      <alignment horizontal="center" vertical="center"/>
    </xf>
    <xf numFmtId="49" fontId="3" fillId="0" borderId="0" xfId="0" applyNumberFormat="1" applyFont="1" applyAlignment="1">
      <alignment horizontal="center" wrapText="1"/>
    </xf>
    <xf numFmtId="0" fontId="3" fillId="15" borderId="0" xfId="0" applyFont="1" applyFill="1" applyAlignment="1">
      <alignment horizontal="left" vertical="center"/>
    </xf>
    <xf numFmtId="49" fontId="3" fillId="0" borderId="5" xfId="0" applyNumberFormat="1" applyFont="1" applyBorder="1" applyAlignment="1">
      <alignment horizontal="center" wrapText="1"/>
    </xf>
    <xf numFmtId="49" fontId="0" fillId="10" borderId="0" xfId="0" applyNumberFormat="1" applyFill="1" applyAlignment="1">
      <alignment horizontal="left" vertical="top" wrapText="1"/>
    </xf>
    <xf numFmtId="0" fontId="3" fillId="12" borderId="0" xfId="0" applyFont="1" applyFill="1" applyAlignment="1">
      <alignment horizontal="left" vertical="center"/>
    </xf>
    <xf numFmtId="0" fontId="21" fillId="0" borderId="0" xfId="0" applyFont="1" applyAlignment="1">
      <alignment horizontal="left" wrapText="1"/>
    </xf>
    <xf numFmtId="0" fontId="17" fillId="0" borderId="0" xfId="0" applyFont="1" applyAlignment="1">
      <alignment horizontal="left"/>
    </xf>
    <xf numFmtId="0" fontId="3" fillId="16" borderId="0" xfId="0" applyFont="1" applyFill="1" applyAlignment="1">
      <alignment horizontal="left" vertical="center"/>
    </xf>
    <xf numFmtId="0" fontId="3" fillId="3" borderId="0" xfId="0" applyFont="1" applyFill="1" applyAlignment="1">
      <alignment horizontal="left" vertical="center"/>
    </xf>
    <xf numFmtId="0" fontId="3" fillId="27" borderId="0" xfId="0" applyFont="1" applyFill="1" applyAlignment="1">
      <alignment horizontal="left" vertical="center"/>
    </xf>
    <xf numFmtId="0" fontId="0" fillId="23" borderId="0" xfId="0" applyFill="1" applyAlignment="1">
      <alignment horizontal="left" vertical="top" wrapText="1"/>
    </xf>
    <xf numFmtId="0" fontId="0" fillId="6" borderId="0" xfId="0" applyFill="1" applyAlignment="1">
      <alignment horizontal="left" vertical="top" wrapText="1"/>
    </xf>
    <xf numFmtId="0" fontId="0" fillId="2" borderId="0" xfId="0" applyFill="1" applyAlignment="1">
      <alignment horizontal="left" vertical="top" wrapText="1"/>
    </xf>
    <xf numFmtId="0" fontId="31" fillId="0" borderId="0" xfId="0" applyFont="1" applyAlignment="1">
      <alignment horizontal="left" vertical="top"/>
    </xf>
    <xf numFmtId="0" fontId="16" fillId="0" borderId="0" xfId="4" applyAlignment="1">
      <alignment horizontal="left" vertical="top" wrapText="1"/>
    </xf>
    <xf numFmtId="0" fontId="29" fillId="0" borderId="5" xfId="0" applyFont="1" applyBorder="1" applyAlignment="1">
      <alignment horizontal="center"/>
    </xf>
    <xf numFmtId="0" fontId="37" fillId="0" borderId="0" xfId="0" applyFont="1" applyAlignment="1">
      <alignment horizontal="center" vertical="center" wrapText="1"/>
    </xf>
    <xf numFmtId="0" fontId="0" fillId="0" borderId="0" xfId="0" applyAlignment="1">
      <alignment vertical="top" wrapText="1"/>
    </xf>
    <xf numFmtId="0" fontId="0" fillId="0" borderId="0" xfId="0" applyAlignment="1">
      <alignment horizontal="left" vertical="top" wrapText="1"/>
    </xf>
    <xf numFmtId="0" fontId="15" fillId="24" borderId="5" xfId="0" applyFont="1" applyFill="1" applyBorder="1" applyAlignment="1">
      <alignment horizontal="center" vertical="center" wrapText="1"/>
    </xf>
    <xf numFmtId="0" fontId="15" fillId="24" borderId="5" xfId="0" applyFont="1" applyFill="1" applyBorder="1" applyAlignment="1">
      <alignment horizontal="center" vertical="center"/>
    </xf>
    <xf numFmtId="0" fontId="3" fillId="23" borderId="1" xfId="0" applyFont="1" applyFill="1" applyBorder="1" applyAlignment="1">
      <alignment horizontal="center"/>
    </xf>
    <xf numFmtId="0" fontId="3" fillId="3" borderId="1" xfId="0" applyFont="1" applyFill="1" applyBorder="1" applyAlignment="1">
      <alignment horizontal="center"/>
    </xf>
    <xf numFmtId="0" fontId="3" fillId="20" borderId="1" xfId="0" applyFont="1" applyFill="1" applyBorder="1" applyAlignment="1">
      <alignment horizontal="center"/>
    </xf>
    <xf numFmtId="0" fontId="3" fillId="17" borderId="7" xfId="0" applyFont="1" applyFill="1" applyBorder="1" applyAlignment="1">
      <alignment horizontal="center"/>
    </xf>
    <xf numFmtId="0" fontId="3" fillId="20"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23" borderId="1" xfId="0" applyFont="1" applyFill="1" applyBorder="1" applyAlignment="1">
      <alignment horizontal="center" vertical="center"/>
    </xf>
    <xf numFmtId="0" fontId="3" fillId="2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0" borderId="1" xfId="0" applyFont="1" applyFill="1" applyBorder="1" applyAlignment="1">
      <alignment horizontal="center" vertical="center" wrapText="1"/>
    </xf>
    <xf numFmtId="0" fontId="21" fillId="8" borderId="0" xfId="0" applyFont="1" applyFill="1" applyAlignment="1">
      <alignment horizontal="center" vertical="center" wrapText="1"/>
    </xf>
    <xf numFmtId="0" fontId="21" fillId="8" borderId="5"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8" borderId="63" xfId="0" applyFont="1" applyFill="1" applyBorder="1" applyAlignment="1">
      <alignment horizontal="center" vertical="center" wrapText="1"/>
    </xf>
    <xf numFmtId="0" fontId="3" fillId="20" borderId="7"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3" fillId="0" borderId="0" xfId="0" applyFont="1" applyAlignment="1">
      <alignment horizontal="left" vertical="top" wrapText="1"/>
    </xf>
    <xf numFmtId="0" fontId="35" fillId="18" borderId="5" xfId="0" applyFont="1" applyFill="1" applyBorder="1" applyAlignment="1">
      <alignment horizontal="center" vertical="center"/>
    </xf>
    <xf numFmtId="0" fontId="3" fillId="16" borderId="0" xfId="0" applyFont="1" applyFill="1" applyAlignment="1">
      <alignment horizontal="left" vertical="top" wrapText="1"/>
    </xf>
    <xf numFmtId="0" fontId="32" fillId="0" borderId="6" xfId="0" applyFont="1" applyBorder="1" applyAlignment="1">
      <alignment horizontal="center" vertical="center" wrapText="1"/>
    </xf>
    <xf numFmtId="0" fontId="32" fillId="0" borderId="0" xfId="0" applyFont="1" applyAlignment="1">
      <alignment horizontal="center" vertical="center" wrapText="1"/>
    </xf>
    <xf numFmtId="0" fontId="3" fillId="17" borderId="7" xfId="0" applyFont="1" applyFill="1" applyBorder="1" applyAlignment="1">
      <alignment horizontal="left" vertical="center"/>
    </xf>
    <xf numFmtId="0" fontId="3" fillId="17" borderId="3" xfId="0" applyFont="1" applyFill="1" applyBorder="1" applyAlignment="1">
      <alignment horizontal="left" vertical="center"/>
    </xf>
    <xf numFmtId="0" fontId="3" fillId="17" borderId="7"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0" borderId="0" xfId="0" applyFont="1" applyAlignment="1">
      <alignment horizontal="left"/>
    </xf>
    <xf numFmtId="0" fontId="3" fillId="17" borderId="63" xfId="0" applyFont="1" applyFill="1" applyBorder="1" applyAlignment="1">
      <alignment horizontal="center" vertical="center" wrapText="1"/>
    </xf>
    <xf numFmtId="0" fontId="0" fillId="0" borderId="29" xfId="0" applyBorder="1" applyAlignment="1">
      <alignment horizontal="center" wrapText="1"/>
    </xf>
    <xf numFmtId="0" fontId="0" fillId="0" borderId="0" xfId="0" applyAlignment="1">
      <alignment horizontal="left" wrapText="1"/>
    </xf>
    <xf numFmtId="0" fontId="35" fillId="3" borderId="0" xfId="0" applyFont="1" applyFill="1" applyAlignment="1">
      <alignment horizontal="center" vertical="center"/>
    </xf>
    <xf numFmtId="0" fontId="35" fillId="3" borderId="17" xfId="0" applyFont="1" applyFill="1" applyBorder="1" applyAlignment="1">
      <alignment horizontal="center" vertical="center" wrapText="1"/>
    </xf>
    <xf numFmtId="0" fontId="35" fillId="3" borderId="30" xfId="0" applyFont="1" applyFill="1" applyBorder="1" applyAlignment="1">
      <alignment horizontal="center" vertical="center" wrapText="1"/>
    </xf>
    <xf numFmtId="0" fontId="38" fillId="3" borderId="17" xfId="0" applyFont="1" applyFill="1" applyBorder="1" applyAlignment="1">
      <alignment horizontal="center" vertical="center" wrapText="1"/>
    </xf>
    <xf numFmtId="0" fontId="38" fillId="3" borderId="18" xfId="0" applyFont="1" applyFill="1" applyBorder="1" applyAlignment="1">
      <alignment horizontal="center" vertical="center" wrapText="1"/>
    </xf>
    <xf numFmtId="0" fontId="38" fillId="3" borderId="19" xfId="0" applyFont="1" applyFill="1" applyBorder="1" applyAlignment="1">
      <alignment horizontal="center" vertical="center" wrapText="1"/>
    </xf>
    <xf numFmtId="0" fontId="40" fillId="0" borderId="0" xfId="0" applyFont="1" applyAlignment="1">
      <alignment horizontal="center" wrapText="1"/>
    </xf>
    <xf numFmtId="0" fontId="2" fillId="3" borderId="2" xfId="0" applyFont="1" applyFill="1" applyBorder="1" applyAlignment="1">
      <alignment horizontal="center" vertical="center" wrapText="1" readingOrder="1"/>
    </xf>
    <xf numFmtId="0" fontId="2" fillId="3" borderId="31" xfId="0" applyFont="1" applyFill="1" applyBorder="1" applyAlignment="1">
      <alignment horizontal="center" vertical="center" wrapText="1" readingOrder="1"/>
    </xf>
    <xf numFmtId="0" fontId="5" fillId="25" borderId="2" xfId="0" applyFont="1" applyFill="1" applyBorder="1" applyAlignment="1">
      <alignment horizontal="center" vertical="center" wrapText="1" readingOrder="1"/>
    </xf>
    <xf numFmtId="0" fontId="5" fillId="25" borderId="9" xfId="0" applyFont="1" applyFill="1" applyBorder="1" applyAlignment="1">
      <alignment horizontal="center" vertical="center" wrapText="1" readingOrder="1"/>
    </xf>
    <xf numFmtId="0" fontId="5" fillId="25" borderId="31" xfId="0" applyFont="1" applyFill="1" applyBorder="1" applyAlignment="1">
      <alignment horizontal="center" vertical="center" wrapText="1" readingOrder="1"/>
    </xf>
    <xf numFmtId="0" fontId="15" fillId="25" borderId="2" xfId="0" applyFont="1" applyFill="1" applyBorder="1" applyAlignment="1">
      <alignment horizontal="center" vertical="center" wrapText="1" readingOrder="1"/>
    </xf>
    <xf numFmtId="0" fontId="15" fillId="25" borderId="31" xfId="0" applyFont="1" applyFill="1" applyBorder="1" applyAlignment="1">
      <alignment horizontal="center" vertical="center" wrapText="1" readingOrder="1"/>
    </xf>
    <xf numFmtId="0" fontId="3" fillId="3" borderId="2" xfId="0" applyFont="1" applyFill="1" applyBorder="1" applyAlignment="1">
      <alignment horizontal="center" vertical="center" textRotation="90" wrapText="1" readingOrder="1"/>
    </xf>
    <xf numFmtId="0" fontId="3" fillId="3" borderId="31" xfId="0" applyFont="1" applyFill="1" applyBorder="1" applyAlignment="1">
      <alignment horizontal="center" vertical="center" textRotation="90" wrapText="1" readingOrder="1"/>
    </xf>
    <xf numFmtId="0" fontId="15" fillId="25" borderId="9" xfId="0" applyFont="1" applyFill="1" applyBorder="1" applyAlignment="1">
      <alignment horizontal="center" vertical="center" wrapText="1" readingOrder="1"/>
    </xf>
    <xf numFmtId="0" fontId="15" fillId="25" borderId="41" xfId="0" applyFont="1" applyFill="1" applyBorder="1" applyAlignment="1">
      <alignment horizontal="center" vertical="center" wrapText="1" readingOrder="1"/>
    </xf>
    <xf numFmtId="0" fontId="3" fillId="3" borderId="9" xfId="0" applyFont="1" applyFill="1" applyBorder="1" applyAlignment="1">
      <alignment horizontal="center" vertical="center" wrapText="1" readingOrder="1"/>
    </xf>
    <xf numFmtId="0" fontId="3" fillId="3" borderId="0" xfId="0" applyFont="1" applyFill="1" applyAlignment="1">
      <alignment horizontal="center" vertical="center" wrapText="1" readingOrder="1"/>
    </xf>
    <xf numFmtId="0" fontId="3" fillId="3" borderId="36" xfId="0" applyFont="1" applyFill="1" applyBorder="1" applyAlignment="1">
      <alignment horizontal="center" vertical="center" wrapText="1" readingOrder="1"/>
    </xf>
    <xf numFmtId="0" fontId="2" fillId="3" borderId="36" xfId="0" applyFont="1" applyFill="1" applyBorder="1" applyAlignment="1">
      <alignment horizontal="center" vertical="center" wrapText="1" readingOrder="1"/>
    </xf>
    <xf numFmtId="0" fontId="2" fillId="3" borderId="62" xfId="0" applyFont="1" applyFill="1" applyBorder="1" applyAlignment="1">
      <alignment horizontal="center" vertical="center" wrapText="1" readingOrder="1"/>
    </xf>
    <xf numFmtId="0" fontId="15" fillId="8" borderId="9" xfId="0" applyFont="1" applyFill="1" applyBorder="1" applyAlignment="1">
      <alignment horizontal="center" vertical="center" wrapText="1" readingOrder="1"/>
    </xf>
    <xf numFmtId="0" fontId="15" fillId="8" borderId="41" xfId="0" applyFont="1" applyFill="1" applyBorder="1" applyAlignment="1">
      <alignment horizontal="center" vertical="center" wrapText="1" readingOrder="1"/>
    </xf>
    <xf numFmtId="0" fontId="43" fillId="0" borderId="0" xfId="0" applyFont="1" applyAlignment="1">
      <alignment horizontal="center" vertical="center"/>
    </xf>
    <xf numFmtId="0" fontId="41" fillId="0" borderId="0" xfId="0" applyFont="1" applyAlignment="1">
      <alignment horizontal="left" indent="1"/>
    </xf>
    <xf numFmtId="0" fontId="15" fillId="3" borderId="2" xfId="0" applyFont="1" applyFill="1" applyBorder="1" applyAlignment="1">
      <alignment horizontal="center" vertical="center" wrapText="1" readingOrder="1"/>
    </xf>
    <xf numFmtId="0" fontId="15" fillId="3" borderId="31" xfId="0" applyFont="1" applyFill="1" applyBorder="1" applyAlignment="1">
      <alignment horizontal="center" vertical="center" wrapText="1" readingOrder="1"/>
    </xf>
    <xf numFmtId="49" fontId="44" fillId="0" borderId="0" xfId="0" applyNumberFormat="1" applyFont="1" applyAlignment="1">
      <alignment horizontal="left"/>
    </xf>
    <xf numFmtId="0" fontId="47" fillId="25" borderId="39" xfId="0" applyFont="1" applyFill="1" applyBorder="1" applyAlignment="1">
      <alignment horizontal="center" vertical="center"/>
    </xf>
    <xf numFmtId="0" fontId="47" fillId="25" borderId="40" xfId="0" applyFont="1" applyFill="1" applyBorder="1" applyAlignment="1">
      <alignment horizontal="center" vertical="center"/>
    </xf>
    <xf numFmtId="0" fontId="20" fillId="3" borderId="17" xfId="0" applyFont="1" applyFill="1" applyBorder="1" applyAlignment="1">
      <alignment horizontal="center" vertical="center"/>
    </xf>
    <xf numFmtId="0" fontId="20" fillId="3" borderId="18" xfId="0" applyFont="1" applyFill="1" applyBorder="1" applyAlignment="1">
      <alignment horizontal="center" vertical="center"/>
    </xf>
    <xf numFmtId="0" fontId="20" fillId="3" borderId="2" xfId="0" applyFont="1" applyFill="1" applyBorder="1" applyAlignment="1">
      <alignment horizontal="center" vertical="center" wrapText="1" readingOrder="1"/>
    </xf>
    <xf numFmtId="0" fontId="20" fillId="3" borderId="31" xfId="0" applyFont="1" applyFill="1" applyBorder="1" applyAlignment="1">
      <alignment horizontal="center" vertical="center" wrapText="1" readingOrder="1"/>
    </xf>
    <xf numFmtId="0" fontId="2" fillId="3" borderId="37" xfId="0" applyFont="1" applyFill="1" applyBorder="1" applyAlignment="1">
      <alignment horizontal="center" vertical="center" wrapText="1" readingOrder="1"/>
    </xf>
    <xf numFmtId="0" fontId="2" fillId="3" borderId="35" xfId="0" applyFont="1" applyFill="1" applyBorder="1" applyAlignment="1">
      <alignment horizontal="center" vertical="center" wrapText="1" readingOrder="1"/>
    </xf>
    <xf numFmtId="49" fontId="20" fillId="0" borderId="0" xfId="0" applyNumberFormat="1" applyFont="1" applyAlignment="1">
      <alignment horizontal="right"/>
    </xf>
    <xf numFmtId="0" fontId="15" fillId="3" borderId="10"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2" fillId="5" borderId="4" xfId="0" applyFont="1" applyFill="1" applyBorder="1" applyAlignment="1">
      <alignment horizontal="center" vertical="center" wrapText="1" readingOrder="1"/>
    </xf>
    <xf numFmtId="0" fontId="4" fillId="2" borderId="63" xfId="0" applyFont="1" applyFill="1" applyBorder="1" applyAlignment="1">
      <alignment horizontal="center" vertical="center" wrapText="1" readingOrder="1"/>
    </xf>
    <xf numFmtId="0" fontId="4" fillId="2" borderId="2" xfId="0" applyFont="1" applyFill="1" applyBorder="1" applyAlignment="1">
      <alignment horizontal="center" vertical="center" wrapText="1" readingOrder="1"/>
    </xf>
    <xf numFmtId="0" fontId="52" fillId="26" borderId="5" xfId="0" applyFont="1" applyFill="1" applyBorder="1" applyAlignment="1">
      <alignment horizontal="center" vertical="center"/>
    </xf>
    <xf numFmtId="0" fontId="28" fillId="0" borderId="5" xfId="0" applyFont="1" applyBorder="1" applyAlignment="1">
      <alignment horizontal="center" vertical="center"/>
    </xf>
    <xf numFmtId="0" fontId="20" fillId="3" borderId="37" xfId="0" applyFont="1" applyFill="1" applyBorder="1" applyAlignment="1">
      <alignment horizontal="center" vertical="center" wrapText="1" readingOrder="1"/>
    </xf>
    <xf numFmtId="0" fontId="20" fillId="3" borderId="35" xfId="0" applyFont="1" applyFill="1" applyBorder="1" applyAlignment="1">
      <alignment horizontal="center" vertical="center" wrapText="1" readingOrder="1"/>
    </xf>
    <xf numFmtId="0" fontId="4" fillId="3" borderId="36" xfId="0" applyFont="1" applyFill="1" applyBorder="1" applyAlignment="1">
      <alignment horizontal="center" vertical="center" wrapText="1" readingOrder="1"/>
    </xf>
    <xf numFmtId="0" fontId="4" fillId="3" borderId="62" xfId="0" applyFont="1" applyFill="1" applyBorder="1" applyAlignment="1">
      <alignment horizontal="center" vertical="center" wrapText="1" readingOrder="1"/>
    </xf>
    <xf numFmtId="0" fontId="15" fillId="2" borderId="7" xfId="0" applyFont="1" applyFill="1"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5" fillId="3" borderId="9" xfId="0" applyFont="1" applyFill="1" applyBorder="1" applyAlignment="1">
      <alignment horizontal="center" vertical="center" wrapText="1" readingOrder="1"/>
    </xf>
    <xf numFmtId="0" fontId="15" fillId="3" borderId="41" xfId="0" applyFont="1" applyFill="1" applyBorder="1" applyAlignment="1">
      <alignment horizontal="center" vertical="center" wrapText="1" readingOrder="1"/>
    </xf>
  </cellXfs>
  <cellStyles count="6">
    <cellStyle name="Lien hypertexte" xfId="4" builtinId="8"/>
    <cellStyle name="Lien hypertexte 2" xfId="2" xr:uid="{DDF8C4B9-CF45-491B-A098-85DABAA9D44A}"/>
    <cellStyle name="Milliers" xfId="5" builtinId="3"/>
    <cellStyle name="Normal" xfId="0" builtinId="0"/>
    <cellStyle name="Normal 2" xfId="1" xr:uid="{3F98FA11-F47F-4D4A-AD0B-A1E77E0920F2}"/>
    <cellStyle name="Normal 3" xfId="3" xr:uid="{B965B13C-B347-4F18-80CC-CA3C8E6FEB9A}"/>
  </cellStyles>
  <dxfs count="57">
    <dxf>
      <fill>
        <patternFill>
          <bgColor theme="9" tint="0.59996337778862885"/>
        </patternFill>
      </fill>
    </dxf>
    <dxf>
      <fill>
        <patternFill>
          <bgColor rgb="FFFFC000"/>
        </patternFill>
      </fill>
    </dxf>
    <dxf>
      <fill>
        <patternFill>
          <bgColor theme="7" tint="0.59996337778862885"/>
        </patternFill>
      </fill>
    </dxf>
    <dxf>
      <font>
        <color theme="0"/>
      </font>
      <fill>
        <patternFill>
          <bgColor rgb="FF9A0000"/>
        </patternFill>
      </fill>
    </dxf>
    <dxf>
      <fill>
        <patternFill>
          <bgColor theme="9" tint="0.39994506668294322"/>
        </patternFill>
      </fill>
    </dxf>
    <dxf>
      <fill>
        <patternFill>
          <bgColor theme="7"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39994506668294322"/>
        </patternFill>
      </fill>
    </dxf>
    <dxf>
      <font>
        <color theme="1"/>
      </font>
      <fill>
        <patternFill>
          <bgColor rgb="FFFF7979"/>
        </patternFill>
      </fill>
    </dxf>
    <dxf>
      <font>
        <color auto="1"/>
      </font>
      <fill>
        <patternFill patternType="solid">
          <fgColor rgb="FF9A0000"/>
          <bgColor rgb="FFFF7979"/>
        </patternFill>
      </fill>
    </dxf>
    <dxf>
      <fill>
        <patternFill>
          <bgColor theme="7" tint="0.59996337778862885"/>
        </patternFill>
      </fill>
    </dxf>
    <dxf>
      <fill>
        <patternFill>
          <bgColor theme="0" tint="-0.14996795556505021"/>
        </patternFill>
      </fill>
    </dxf>
    <dxf>
      <fill>
        <patternFill>
          <bgColor theme="9" tint="0.59996337778862885"/>
        </patternFill>
      </fill>
    </dxf>
    <dxf>
      <font>
        <b/>
        <i val="0"/>
        <color rgb="FF9A0000"/>
      </font>
    </dxf>
    <dxf>
      <font>
        <color rgb="FF00B050"/>
      </font>
    </dxf>
    <dxf>
      <fill>
        <patternFill>
          <bgColor rgb="FF00B050"/>
        </patternFill>
      </fill>
    </dxf>
    <dxf>
      <fill>
        <patternFill>
          <bgColor rgb="FFFFC000"/>
        </patternFill>
      </fill>
    </dxf>
    <dxf>
      <font>
        <color theme="0"/>
      </font>
      <fill>
        <patternFill>
          <bgColor rgb="FFC000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ont>
        <color theme="1"/>
      </font>
      <fill>
        <patternFill>
          <bgColor rgb="FFFF7979"/>
        </patternFill>
      </fill>
    </dxf>
    <dxf>
      <fill>
        <patternFill>
          <bgColor rgb="FFFF7979"/>
        </patternFill>
      </fill>
    </dxf>
    <dxf>
      <fill>
        <patternFill>
          <bgColor theme="7" tint="0.59996337778862885"/>
        </patternFill>
      </fill>
    </dxf>
    <dxf>
      <fill>
        <patternFill>
          <bgColor theme="0" tint="-0.14996795556505021"/>
        </patternFill>
      </fill>
    </dxf>
    <dxf>
      <fill>
        <patternFill>
          <bgColor theme="9" tint="0.59996337778862885"/>
        </patternFill>
      </fill>
    </dxf>
    <dxf>
      <font>
        <color theme="0"/>
      </font>
      <fill>
        <patternFill>
          <bgColor rgb="FF9A0000"/>
        </patternFill>
      </fill>
    </dxf>
    <dxf>
      <fill>
        <patternFill>
          <bgColor theme="9" tint="0.39994506668294322"/>
        </patternFill>
      </fill>
    </dxf>
    <dxf>
      <fill>
        <patternFill>
          <bgColor theme="7" tint="0.39994506668294322"/>
        </patternFill>
      </fill>
    </dxf>
    <dxf>
      <font>
        <b/>
        <i val="0"/>
        <color rgb="FF9A0000"/>
      </font>
      <fill>
        <patternFill patternType="none">
          <bgColor auto="1"/>
        </patternFill>
      </fill>
    </dxf>
    <dxf>
      <font>
        <color rgb="FF00B05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ertAlign val="baseline"/>
        <sz val="10"/>
        <color auto="1"/>
        <name val="Calibri"/>
        <family val="2"/>
        <scheme val="minor"/>
      </font>
      <fill>
        <patternFill patternType="none">
          <fgColor indexed="64"/>
          <bgColor indexed="65"/>
        </patternFill>
      </fill>
      <alignment horizontal="left" textRotation="0" wrapText="1" indent="0" justifyLastLine="0" shrinkToFit="0" readingOrder="0"/>
      <border diagonalUp="0" diagonalDown="0">
        <left style="hair">
          <color indexed="8"/>
        </left>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vertical="bottom"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outline val="0"/>
        <shadow val="0"/>
        <vertAlign val="baseline"/>
        <sz val="10"/>
        <color auto="1"/>
        <name val="Calibri"/>
        <family val="2"/>
        <scheme val="minor"/>
      </font>
      <alignment horizontal="left"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border diagonalUp="0" diagonalDown="0">
        <left style="hair">
          <color indexed="8"/>
        </left>
        <right style="hair">
          <color indexed="8"/>
        </right>
        <top style="thin">
          <color indexed="8"/>
        </top>
        <bottom style="thin">
          <color indexed="8"/>
        </bottom>
        <vertical style="hair">
          <color indexed="8"/>
        </vertical>
        <horizontal style="thin">
          <color indexed="8"/>
        </horizontal>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border diagonalUp="0" diagonalDown="0">
        <left/>
        <right style="hair">
          <color indexed="8"/>
        </right>
        <top style="thin">
          <color indexed="8"/>
        </top>
        <bottom style="thin">
          <color indexed="8"/>
        </bottom>
        <vertical style="hair">
          <color indexed="8"/>
        </vertical>
        <horizontal style="thin">
          <color indexed="8"/>
        </horizontal>
      </border>
    </dxf>
    <dxf>
      <border>
        <top style="thin">
          <color indexed="8"/>
        </top>
      </border>
    </dxf>
    <dxf>
      <border diagonalUp="0" diagonalDown="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0"/>
        <color auto="1"/>
        <name val="Calibri"/>
        <family val="2"/>
        <scheme val="minor"/>
      </font>
      <alignment horizontal="left" textRotation="0" wrapText="1" indent="0" justifyLastLine="0" shrinkToFit="0" readingOrder="0"/>
    </dxf>
    <dxf>
      <border>
        <bottom style="thin">
          <color indexed="8"/>
        </bottom>
      </border>
    </dxf>
    <dxf>
      <font>
        <b val="0"/>
        <i val="0"/>
        <strike val="0"/>
        <condense val="0"/>
        <extend val="0"/>
        <outline val="0"/>
        <shadow val="0"/>
        <u val="none"/>
        <vertAlign val="baseline"/>
        <sz val="10"/>
        <color auto="1"/>
        <name val="Calibri"/>
        <family val="2"/>
        <scheme val="minor"/>
      </font>
      <fill>
        <patternFill patternType="solid">
          <fgColor indexed="0"/>
          <bgColor indexed="22"/>
        </patternFill>
      </fill>
      <alignment horizontal="left" vertical="bottom" textRotation="0" wrapText="1" indent="0" justifyLastLine="0" shrinkToFit="0" readingOrder="0"/>
      <border diagonalUp="0" diagonalDown="0">
        <left style="hair">
          <color indexed="8"/>
        </left>
        <right style="hair">
          <color indexed="8"/>
        </right>
        <top/>
        <bottom/>
        <vertical style="hair">
          <color indexed="8"/>
        </vertical>
        <horizontal style="thin">
          <color indexed="8"/>
        </horizontal>
      </border>
    </dxf>
  </dxfs>
  <tableStyles count="0" defaultTableStyle="TableStyleMedium2" defaultPivotStyle="PivotStyleLight16"/>
  <colors>
    <mruColors>
      <color rgb="FFFF7979"/>
      <color rgb="FFFF6161"/>
      <color rgb="FF9A0000"/>
      <color rgb="FFF5CE87"/>
      <color rgb="FF005868"/>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4.vml.rels><?xml version="1.0" encoding="UTF-8" standalone="yes"?>
<Relationships xmlns="http://schemas.openxmlformats.org/package/2006/relationships"><Relationship Id="rId13" Type="http://schemas.openxmlformats.org/officeDocument/2006/relationships/image" Target="../media/image24.emf"/><Relationship Id="rId18" Type="http://schemas.openxmlformats.org/officeDocument/2006/relationships/image" Target="../media/image29.emf"/><Relationship Id="rId26" Type="http://schemas.openxmlformats.org/officeDocument/2006/relationships/image" Target="../media/image37.emf"/><Relationship Id="rId3" Type="http://schemas.openxmlformats.org/officeDocument/2006/relationships/image" Target="../media/image14.emf"/><Relationship Id="rId21" Type="http://schemas.openxmlformats.org/officeDocument/2006/relationships/image" Target="../media/image32.emf"/><Relationship Id="rId34" Type="http://schemas.openxmlformats.org/officeDocument/2006/relationships/image" Target="../media/image45.emf"/><Relationship Id="rId7" Type="http://schemas.openxmlformats.org/officeDocument/2006/relationships/image" Target="../media/image18.emf"/><Relationship Id="rId12" Type="http://schemas.openxmlformats.org/officeDocument/2006/relationships/image" Target="../media/image23.emf"/><Relationship Id="rId17" Type="http://schemas.openxmlformats.org/officeDocument/2006/relationships/image" Target="../media/image28.emf"/><Relationship Id="rId25" Type="http://schemas.openxmlformats.org/officeDocument/2006/relationships/image" Target="../media/image36.emf"/><Relationship Id="rId33" Type="http://schemas.openxmlformats.org/officeDocument/2006/relationships/image" Target="../media/image44.emf"/><Relationship Id="rId2" Type="http://schemas.openxmlformats.org/officeDocument/2006/relationships/image" Target="../media/image13.emf"/><Relationship Id="rId16" Type="http://schemas.openxmlformats.org/officeDocument/2006/relationships/image" Target="../media/image27.emf"/><Relationship Id="rId20" Type="http://schemas.openxmlformats.org/officeDocument/2006/relationships/image" Target="../media/image31.emf"/><Relationship Id="rId29" Type="http://schemas.openxmlformats.org/officeDocument/2006/relationships/image" Target="../media/image40.emf"/><Relationship Id="rId1" Type="http://schemas.openxmlformats.org/officeDocument/2006/relationships/image" Target="../media/image12.emf"/><Relationship Id="rId6" Type="http://schemas.openxmlformats.org/officeDocument/2006/relationships/image" Target="../media/image17.emf"/><Relationship Id="rId11" Type="http://schemas.openxmlformats.org/officeDocument/2006/relationships/image" Target="../media/image22.emf"/><Relationship Id="rId24" Type="http://schemas.openxmlformats.org/officeDocument/2006/relationships/image" Target="../media/image35.emf"/><Relationship Id="rId32" Type="http://schemas.openxmlformats.org/officeDocument/2006/relationships/image" Target="../media/image43.emf"/><Relationship Id="rId5" Type="http://schemas.openxmlformats.org/officeDocument/2006/relationships/image" Target="../media/image16.emf"/><Relationship Id="rId15" Type="http://schemas.openxmlformats.org/officeDocument/2006/relationships/image" Target="../media/image26.emf"/><Relationship Id="rId23" Type="http://schemas.openxmlformats.org/officeDocument/2006/relationships/image" Target="../media/image34.emf"/><Relationship Id="rId28" Type="http://schemas.openxmlformats.org/officeDocument/2006/relationships/image" Target="../media/image39.emf"/><Relationship Id="rId10" Type="http://schemas.openxmlformats.org/officeDocument/2006/relationships/image" Target="../media/image21.emf"/><Relationship Id="rId19" Type="http://schemas.openxmlformats.org/officeDocument/2006/relationships/image" Target="../media/image30.emf"/><Relationship Id="rId31" Type="http://schemas.openxmlformats.org/officeDocument/2006/relationships/image" Target="../media/image42.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 Id="rId22" Type="http://schemas.openxmlformats.org/officeDocument/2006/relationships/image" Target="../media/image33.emf"/><Relationship Id="rId27" Type="http://schemas.openxmlformats.org/officeDocument/2006/relationships/image" Target="../media/image38.emf"/><Relationship Id="rId30" Type="http://schemas.openxmlformats.org/officeDocument/2006/relationships/image" Target="../media/image41.emf"/><Relationship Id="rId8"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102358</xdr:rowOff>
    </xdr:from>
    <xdr:to>
      <xdr:col>5</xdr:col>
      <xdr:colOff>591488</xdr:colOff>
      <xdr:row>50</xdr:row>
      <xdr:rowOff>323257</xdr:rowOff>
    </xdr:to>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a:stretch>
      </xdr:blipFill>
      <xdr:spPr>
        <a:xfrm>
          <a:off x="0" y="28768343"/>
          <a:ext cx="10179040" cy="2288989"/>
        </a:xfrm>
        <a:prstGeom prst="rect">
          <a:avLst/>
        </a:prstGeom>
      </xdr:spPr>
    </xdr:pic>
    <xdr:clientData/>
  </xdr:twoCellAnchor>
  <xdr:twoCellAnchor editAs="oneCell">
    <xdr:from>
      <xdr:col>0</xdr:col>
      <xdr:colOff>108697</xdr:colOff>
      <xdr:row>25</xdr:row>
      <xdr:rowOff>1856527</xdr:rowOff>
    </xdr:from>
    <xdr:to>
      <xdr:col>5</xdr:col>
      <xdr:colOff>822614</xdr:colOff>
      <xdr:row>25</xdr:row>
      <xdr:rowOff>3636345</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108697" y="15763027"/>
          <a:ext cx="10282212" cy="1770293"/>
        </a:xfrm>
        <a:prstGeom prst="rect">
          <a:avLst/>
        </a:prstGeom>
      </xdr:spPr>
    </xdr:pic>
    <xdr:clientData/>
  </xdr:twoCellAnchor>
  <xdr:twoCellAnchor editAs="oneCell">
    <xdr:from>
      <xdr:col>0</xdr:col>
      <xdr:colOff>115781</xdr:colOff>
      <xdr:row>52</xdr:row>
      <xdr:rowOff>837798</xdr:rowOff>
    </xdr:from>
    <xdr:to>
      <xdr:col>5</xdr:col>
      <xdr:colOff>817691</xdr:colOff>
      <xdr:row>52</xdr:row>
      <xdr:rowOff>3048000</xdr:rowOff>
    </xdr:to>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
        <a:stretch>
          <a:fillRect/>
        </a:stretch>
      </xdr:blipFill>
      <xdr:spPr>
        <a:xfrm>
          <a:off x="115781" y="35832932"/>
          <a:ext cx="10289462" cy="2210202"/>
        </a:xfrm>
        <a:prstGeom prst="rect">
          <a:avLst/>
        </a:prstGeom>
      </xdr:spPr>
    </xdr:pic>
    <xdr:clientData/>
  </xdr:twoCellAnchor>
  <xdr:twoCellAnchor>
    <xdr:from>
      <xdr:col>2</xdr:col>
      <xdr:colOff>1427295</xdr:colOff>
      <xdr:row>37</xdr:row>
      <xdr:rowOff>646702</xdr:rowOff>
    </xdr:from>
    <xdr:to>
      <xdr:col>5</xdr:col>
      <xdr:colOff>389650</xdr:colOff>
      <xdr:row>41</xdr:row>
      <xdr:rowOff>306721</xdr:rowOff>
    </xdr:to>
    <xdr:sp macro="" textlink="">
      <xdr:nvSpPr>
        <xdr:cNvPr id="4" name="Légende encadrée 2 5">
          <a:extLst>
            <a:ext uri="{FF2B5EF4-FFF2-40B4-BE49-F238E27FC236}">
              <a16:creationId xmlns:a16="http://schemas.microsoft.com/office/drawing/2014/main" id="{00000000-0008-0000-0000-000004000000}"/>
            </a:ext>
          </a:extLst>
        </xdr:cNvPr>
        <xdr:cNvSpPr/>
      </xdr:nvSpPr>
      <xdr:spPr>
        <a:xfrm>
          <a:off x="7238967" y="27362195"/>
          <a:ext cx="2738235" cy="1229511"/>
        </a:xfrm>
        <a:prstGeom prst="borderCallout2">
          <a:avLst>
            <a:gd name="adj1" fmla="val 99860"/>
            <a:gd name="adj2" fmla="val 28918"/>
            <a:gd name="adj3" fmla="val 99880"/>
            <a:gd name="adj4" fmla="val 8028"/>
            <a:gd name="adj5" fmla="val 164089"/>
            <a:gd name="adj6" fmla="val 808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1">
              <a:solidFill>
                <a:schemeClr val="dk1"/>
              </a:solidFill>
              <a:effectLst/>
              <a:latin typeface="+mn-lt"/>
              <a:ea typeface="+mn-ea"/>
              <a:cs typeface="+mn-cs"/>
            </a:rPr>
            <a:t>Définir le délai d'interruption admissible de la tâche:</a:t>
          </a:r>
        </a:p>
        <a:p>
          <a:r>
            <a:rPr lang="fr-CH" sz="900" b="0">
              <a:solidFill>
                <a:schemeClr val="dk1"/>
              </a:solidFill>
              <a:effectLst/>
              <a:latin typeface="+mn-lt"/>
              <a:ea typeface="+mn-ea"/>
              <a:cs typeface="+mn-cs"/>
            </a:rPr>
            <a:t>Il</a:t>
          </a:r>
          <a:r>
            <a:rPr lang="fr-CH" sz="900" b="0" baseline="0">
              <a:solidFill>
                <a:schemeClr val="dk1"/>
              </a:solidFill>
              <a:effectLst/>
              <a:latin typeface="+mn-lt"/>
              <a:ea typeface="+mn-ea"/>
              <a:cs typeface="+mn-cs"/>
            </a:rPr>
            <a:t> correspond au temps maximal acceptable pendant lequel l'activité peut ne pas être effectuée. Il doit être défini comme suit:</a:t>
          </a:r>
          <a:endParaRPr lang="fr-CH" sz="900" b="0">
            <a:solidFill>
              <a:schemeClr val="dk1"/>
            </a:solidFill>
            <a:effectLst/>
            <a:latin typeface="+mn-lt"/>
            <a:ea typeface="+mn-ea"/>
            <a:cs typeface="+mn-cs"/>
          </a:endParaRPr>
        </a:p>
        <a:p>
          <a:r>
            <a:rPr lang="fr-CH" sz="900" b="0">
              <a:solidFill>
                <a:schemeClr val="dk1"/>
              </a:solidFill>
              <a:effectLst/>
              <a:latin typeface="+mn-lt"/>
              <a:ea typeface="+mn-ea"/>
              <a:cs typeface="+mn-cs"/>
            </a:rPr>
            <a:t>&lt;</a:t>
          </a:r>
          <a:r>
            <a:rPr lang="fr-CH" sz="900" b="0" baseline="0">
              <a:solidFill>
                <a:schemeClr val="dk1"/>
              </a:solidFill>
              <a:effectLst/>
              <a:latin typeface="+mn-lt"/>
              <a:ea typeface="+mn-ea"/>
              <a:cs typeface="+mn-cs"/>
            </a:rPr>
            <a:t> de 4 heures</a:t>
          </a:r>
        </a:p>
        <a:p>
          <a:r>
            <a:rPr lang="fr-CH" sz="900" b="0" baseline="0">
              <a:solidFill>
                <a:schemeClr val="dk1"/>
              </a:solidFill>
              <a:effectLst/>
              <a:latin typeface="+mn-lt"/>
              <a:ea typeface="+mn-ea"/>
              <a:cs typeface="+mn-cs"/>
            </a:rPr>
            <a:t>4 heures à 7 jours</a:t>
          </a:r>
        </a:p>
        <a:p>
          <a:r>
            <a:rPr lang="fr-CH" sz="900" b="0" baseline="0">
              <a:solidFill>
                <a:schemeClr val="dk1"/>
              </a:solidFill>
              <a:effectLst/>
              <a:latin typeface="+mn-lt"/>
              <a:ea typeface="+mn-ea"/>
              <a:cs typeface="+mn-cs"/>
            </a:rPr>
            <a:t>1 semaine à 1 mois</a:t>
          </a:r>
        </a:p>
        <a:p>
          <a:r>
            <a:rPr lang="fr-CH" sz="900" b="0" baseline="0">
              <a:solidFill>
                <a:schemeClr val="dk1"/>
              </a:solidFill>
              <a:effectLst/>
              <a:latin typeface="+mn-lt"/>
              <a:ea typeface="+mn-ea"/>
              <a:cs typeface="+mn-cs"/>
            </a:rPr>
            <a:t>&gt; d'un mois</a:t>
          </a:r>
          <a:endParaRPr lang="fr-CH" sz="900" b="0">
            <a:solidFill>
              <a:schemeClr val="dk1"/>
            </a:solidFill>
            <a:effectLst/>
            <a:latin typeface="+mn-lt"/>
            <a:ea typeface="+mn-ea"/>
            <a:cs typeface="+mn-cs"/>
          </a:endParaRPr>
        </a:p>
      </xdr:txBody>
    </xdr:sp>
    <xdr:clientData/>
  </xdr:twoCellAnchor>
  <xdr:twoCellAnchor>
    <xdr:from>
      <xdr:col>0</xdr:col>
      <xdr:colOff>1366807</xdr:colOff>
      <xdr:row>38</xdr:row>
      <xdr:rowOff>0</xdr:rowOff>
    </xdr:from>
    <xdr:to>
      <xdr:col>0</xdr:col>
      <xdr:colOff>2681529</xdr:colOff>
      <xdr:row>42</xdr:row>
      <xdr:rowOff>48986</xdr:rowOff>
    </xdr:to>
    <xdr:sp macro="" textlink="">
      <xdr:nvSpPr>
        <xdr:cNvPr id="6" name="Légende encadrée 2 7">
          <a:extLst>
            <a:ext uri="{FF2B5EF4-FFF2-40B4-BE49-F238E27FC236}">
              <a16:creationId xmlns:a16="http://schemas.microsoft.com/office/drawing/2014/main" id="{00000000-0008-0000-0000-000006000000}"/>
            </a:ext>
          </a:extLst>
        </xdr:cNvPr>
        <xdr:cNvSpPr/>
      </xdr:nvSpPr>
      <xdr:spPr>
        <a:xfrm>
          <a:off x="1366807" y="27928957"/>
          <a:ext cx="1314722" cy="1241681"/>
        </a:xfrm>
        <a:prstGeom prst="borderCallout2">
          <a:avLst>
            <a:gd name="adj1" fmla="val 146715"/>
            <a:gd name="adj2" fmla="val 53497"/>
            <a:gd name="adj3" fmla="val 147082"/>
            <a:gd name="adj4" fmla="val 54288"/>
            <a:gd name="adj5" fmla="val 99759"/>
            <a:gd name="adj6" fmla="val 53994"/>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solidFill>
                <a:schemeClr val="dk1"/>
              </a:solidFill>
              <a:effectLst/>
              <a:latin typeface="+mn-lt"/>
              <a:ea typeface="+mn-ea"/>
              <a:cs typeface="+mn-cs"/>
            </a:rPr>
            <a:t>Une sélection</a:t>
          </a:r>
          <a:r>
            <a:rPr lang="fr-CH" sz="900" baseline="0">
              <a:solidFill>
                <a:schemeClr val="dk1"/>
              </a:solidFill>
              <a:effectLst/>
              <a:latin typeface="+mn-lt"/>
              <a:ea typeface="+mn-ea"/>
              <a:cs typeface="+mn-cs"/>
            </a:rPr>
            <a:t> des activités critiques à effectuer en cas de pénurie d'énergie vous est proposée. Vous pouvez rajouter / modifier des activités ci nécessaire.</a:t>
          </a:r>
          <a:endParaRPr lang="fr-CH" sz="900">
            <a:effectLst/>
          </a:endParaRPr>
        </a:p>
      </xdr:txBody>
    </xdr:sp>
    <xdr:clientData/>
  </xdr:twoCellAnchor>
  <xdr:twoCellAnchor>
    <xdr:from>
      <xdr:col>0</xdr:col>
      <xdr:colOff>2319961</xdr:colOff>
      <xdr:row>51</xdr:row>
      <xdr:rowOff>53702</xdr:rowOff>
    </xdr:from>
    <xdr:to>
      <xdr:col>5</xdr:col>
      <xdr:colOff>67732</xdr:colOff>
      <xdr:row>51</xdr:row>
      <xdr:rowOff>3229970</xdr:rowOff>
    </xdr:to>
    <xdr:sp macro="" textlink="">
      <xdr:nvSpPr>
        <xdr:cNvPr id="7" name="Légende encadrée 3 8">
          <a:extLst>
            <a:ext uri="{FF2B5EF4-FFF2-40B4-BE49-F238E27FC236}">
              <a16:creationId xmlns:a16="http://schemas.microsoft.com/office/drawing/2014/main" id="{00000000-0008-0000-0000-000007000000}"/>
            </a:ext>
          </a:extLst>
        </xdr:cNvPr>
        <xdr:cNvSpPr/>
      </xdr:nvSpPr>
      <xdr:spPr>
        <a:xfrm>
          <a:off x="2319961" y="31193344"/>
          <a:ext cx="7335323" cy="3176268"/>
        </a:xfrm>
        <a:prstGeom prst="borderCallout3">
          <a:avLst>
            <a:gd name="adj1" fmla="val 12421"/>
            <a:gd name="adj2" fmla="val 100087"/>
            <a:gd name="adj3" fmla="val 12427"/>
            <a:gd name="adj4" fmla="val 109991"/>
            <a:gd name="adj5" fmla="val -58981"/>
            <a:gd name="adj6" fmla="val 109834"/>
            <a:gd name="adj7" fmla="val -59001"/>
            <a:gd name="adj8" fmla="val 10490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effectLst/>
            </a:rPr>
            <a:t>Ces</a:t>
          </a:r>
          <a:r>
            <a:rPr lang="fr-CH" sz="900" baseline="0">
              <a:effectLst/>
            </a:rPr>
            <a:t> 7 colonnes représentent des estimations des impacts possibles si l'activité n'est pas maintenue au-delà du délai admissible. Une proposition a été faite par le groupe de travail pour les activités recensées. Une adaptation par la commune est conseillée. Le tableau ci-dessous détaille la méthodologie sur laquelle l'estimation est basée.</a:t>
          </a:r>
          <a:endParaRPr lang="fr-CH" sz="900">
            <a:effectLst/>
          </a:endParaRPr>
        </a:p>
      </xdr:txBody>
    </xdr:sp>
    <xdr:clientData/>
  </xdr:twoCellAnchor>
  <xdr:twoCellAnchor>
    <xdr:from>
      <xdr:col>1</xdr:col>
      <xdr:colOff>925964</xdr:colOff>
      <xdr:row>39</xdr:row>
      <xdr:rowOff>94521</xdr:rowOff>
    </xdr:from>
    <xdr:to>
      <xdr:col>1</xdr:col>
      <xdr:colOff>2282669</xdr:colOff>
      <xdr:row>41</xdr:row>
      <xdr:rowOff>133138</xdr:rowOff>
    </xdr:to>
    <xdr:sp macro="" textlink="">
      <xdr:nvSpPr>
        <xdr:cNvPr id="12" name="Légende encadrée 2 7">
          <a:extLst>
            <a:ext uri="{FF2B5EF4-FFF2-40B4-BE49-F238E27FC236}">
              <a16:creationId xmlns:a16="http://schemas.microsoft.com/office/drawing/2014/main" id="{00000000-0008-0000-0000-00000C000000}"/>
            </a:ext>
          </a:extLst>
        </xdr:cNvPr>
        <xdr:cNvSpPr/>
      </xdr:nvSpPr>
      <xdr:spPr>
        <a:xfrm>
          <a:off x="3831800" y="27617506"/>
          <a:ext cx="1356705" cy="800617"/>
        </a:xfrm>
        <a:prstGeom prst="borderCallout2">
          <a:avLst>
            <a:gd name="adj1" fmla="val 235074"/>
            <a:gd name="adj2" fmla="val 30523"/>
            <a:gd name="adj3" fmla="val 235539"/>
            <a:gd name="adj4" fmla="val 30581"/>
            <a:gd name="adj5" fmla="val 100179"/>
            <a:gd name="adj6" fmla="val 3072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effectLst/>
            </a:rPr>
            <a:t>Ces</a:t>
          </a:r>
          <a:r>
            <a:rPr lang="fr-CH" sz="900" baseline="0">
              <a:effectLst/>
            </a:rPr>
            <a:t> quelques lignes ont pour but de décrire de manière brève l'activité et son importance pour la commune.</a:t>
          </a:r>
          <a:endParaRPr lang="fr-CH" sz="900">
            <a:effectLst/>
          </a:endParaRPr>
        </a:p>
      </xdr:txBody>
    </xdr:sp>
    <xdr:clientData/>
  </xdr:twoCellAnchor>
  <xdr:twoCellAnchor>
    <xdr:from>
      <xdr:col>0</xdr:col>
      <xdr:colOff>286956</xdr:colOff>
      <xdr:row>51</xdr:row>
      <xdr:rowOff>3399230</xdr:rowOff>
    </xdr:from>
    <xdr:to>
      <xdr:col>0</xdr:col>
      <xdr:colOff>2781600</xdr:colOff>
      <xdr:row>52</xdr:row>
      <xdr:rowOff>780148</xdr:rowOff>
    </xdr:to>
    <xdr:sp macro="" textlink="">
      <xdr:nvSpPr>
        <xdr:cNvPr id="20" name="Légende encadrée 2 7">
          <a:extLst>
            <a:ext uri="{FF2B5EF4-FFF2-40B4-BE49-F238E27FC236}">
              <a16:creationId xmlns:a16="http://schemas.microsoft.com/office/drawing/2014/main" id="{00000000-0008-0000-0000-000014000000}"/>
            </a:ext>
          </a:extLst>
        </xdr:cNvPr>
        <xdr:cNvSpPr/>
      </xdr:nvSpPr>
      <xdr:spPr>
        <a:xfrm>
          <a:off x="286956" y="30169493"/>
          <a:ext cx="2494644" cy="1241050"/>
        </a:xfrm>
        <a:prstGeom prst="borderCallout2">
          <a:avLst>
            <a:gd name="adj1" fmla="val 101324"/>
            <a:gd name="adj2" fmla="val 37717"/>
            <a:gd name="adj3" fmla="val 101171"/>
            <a:gd name="adj4" fmla="val 37587"/>
            <a:gd name="adj5" fmla="val 137858"/>
            <a:gd name="adj6" fmla="val 3738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solidFill>
                <a:schemeClr val="dk1"/>
              </a:solidFill>
              <a:effectLst/>
              <a:latin typeface="+mn-lt"/>
              <a:ea typeface="+mn-ea"/>
              <a:cs typeface="+mn-cs"/>
            </a:rPr>
            <a:t>Cette colonne doit contenir les détails</a:t>
          </a:r>
          <a:r>
            <a:rPr lang="fr-CH" sz="900" baseline="0">
              <a:solidFill>
                <a:schemeClr val="dk1"/>
              </a:solidFill>
              <a:effectLst/>
              <a:latin typeface="+mn-lt"/>
              <a:ea typeface="+mn-ea"/>
              <a:cs typeface="+mn-cs"/>
            </a:rPr>
            <a:t> de la stratégie entreprise pour assurer le maintient de l'activité en temps de crise. Elle reprend les informations de la fiche (annexe) concernant l'activité. L'objectif du PCA étant d'être un outil pour l'exécutif communal / l'état major pour gérer la crise, cette colonne est d'une grande importance. </a:t>
          </a:r>
          <a:endParaRPr lang="fr-CH" sz="900" b="1">
            <a:effectLst/>
          </a:endParaRPr>
        </a:p>
      </xdr:txBody>
    </xdr:sp>
    <xdr:clientData/>
  </xdr:twoCellAnchor>
  <xdr:twoCellAnchor>
    <xdr:from>
      <xdr:col>0</xdr:col>
      <xdr:colOff>401656</xdr:colOff>
      <xdr:row>25</xdr:row>
      <xdr:rowOff>866350</xdr:rowOff>
    </xdr:from>
    <xdr:to>
      <xdr:col>0</xdr:col>
      <xdr:colOff>2527416</xdr:colOff>
      <xdr:row>25</xdr:row>
      <xdr:rowOff>1939118</xdr:rowOff>
    </xdr:to>
    <xdr:sp macro="" textlink="">
      <xdr:nvSpPr>
        <xdr:cNvPr id="23" name="Légende encadrée 2 7">
          <a:extLst>
            <a:ext uri="{FF2B5EF4-FFF2-40B4-BE49-F238E27FC236}">
              <a16:creationId xmlns:a16="http://schemas.microsoft.com/office/drawing/2014/main" id="{00000000-0008-0000-0000-000017000000}"/>
            </a:ext>
          </a:extLst>
        </xdr:cNvPr>
        <xdr:cNvSpPr/>
      </xdr:nvSpPr>
      <xdr:spPr>
        <a:xfrm>
          <a:off x="401656" y="14772850"/>
          <a:ext cx="2125760" cy="1072768"/>
        </a:xfrm>
        <a:prstGeom prst="borderCallout2">
          <a:avLst>
            <a:gd name="adj1" fmla="val 100105"/>
            <a:gd name="adj2" fmla="val 77569"/>
            <a:gd name="adj3" fmla="val 100005"/>
            <a:gd name="adj4" fmla="val 39315"/>
            <a:gd name="adj5" fmla="val 119412"/>
            <a:gd name="adj6" fmla="val 2628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solidFill>
                <a:schemeClr val="dk1"/>
              </a:solidFill>
              <a:effectLst/>
              <a:latin typeface="+mn-lt"/>
              <a:ea typeface="+mn-ea"/>
              <a:cs typeface="+mn-cs"/>
            </a:rPr>
            <a:t>Remplir avec les informations</a:t>
          </a:r>
          <a:r>
            <a:rPr lang="fr-CH" sz="900" baseline="0">
              <a:solidFill>
                <a:schemeClr val="dk1"/>
              </a:solidFill>
              <a:effectLst/>
              <a:latin typeface="+mn-lt"/>
              <a:ea typeface="+mn-ea"/>
              <a:cs typeface="+mn-cs"/>
            </a:rPr>
            <a:t> obtenues du GRD (ou à faire remplir directement par le GRD). Si une consommation est à la limite de 100 kWh, il est conseillé de reprendre contact avec le GRD chaque année afin de voir si une modification est à effectuée.</a:t>
          </a:r>
          <a:endParaRPr lang="fr-CH" sz="900" b="1">
            <a:effectLst/>
          </a:endParaRPr>
        </a:p>
      </xdr:txBody>
    </xdr:sp>
    <xdr:clientData/>
  </xdr:twoCellAnchor>
  <xdr:twoCellAnchor>
    <xdr:from>
      <xdr:col>0</xdr:col>
      <xdr:colOff>1589693</xdr:colOff>
      <xdr:row>25</xdr:row>
      <xdr:rowOff>3888806</xdr:rowOff>
    </xdr:from>
    <xdr:to>
      <xdr:col>0</xdr:col>
      <xdr:colOff>2378604</xdr:colOff>
      <xdr:row>25</xdr:row>
      <xdr:rowOff>4285753</xdr:rowOff>
    </xdr:to>
    <xdr:sp macro="" textlink="">
      <xdr:nvSpPr>
        <xdr:cNvPr id="24" name="Légende encadrée 2 7">
          <a:extLst>
            <a:ext uri="{FF2B5EF4-FFF2-40B4-BE49-F238E27FC236}">
              <a16:creationId xmlns:a16="http://schemas.microsoft.com/office/drawing/2014/main" id="{00000000-0008-0000-0000-000018000000}"/>
            </a:ext>
          </a:extLst>
        </xdr:cNvPr>
        <xdr:cNvSpPr/>
      </xdr:nvSpPr>
      <xdr:spPr>
        <a:xfrm>
          <a:off x="1589693" y="17795306"/>
          <a:ext cx="788911" cy="396947"/>
        </a:xfrm>
        <a:prstGeom prst="borderCallout2">
          <a:avLst>
            <a:gd name="adj1" fmla="val -95"/>
            <a:gd name="adj2" fmla="val 47884"/>
            <a:gd name="adj3" fmla="val -162517"/>
            <a:gd name="adj4" fmla="val 65547"/>
            <a:gd name="adj5" fmla="val -163789"/>
            <a:gd name="adj6" fmla="val 6559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Remplissage</a:t>
          </a:r>
          <a:r>
            <a:rPr lang="fr-CH" sz="900" b="0" baseline="0">
              <a:solidFill>
                <a:schemeClr val="dk1"/>
              </a:solidFill>
              <a:effectLst/>
              <a:latin typeface="+mn-lt"/>
              <a:ea typeface="+mn-ea"/>
              <a:cs typeface="+mn-cs"/>
            </a:rPr>
            <a:t> automatique</a:t>
          </a:r>
          <a:endParaRPr lang="fr-CH" sz="900" b="1">
            <a:effectLst/>
          </a:endParaRPr>
        </a:p>
      </xdr:txBody>
    </xdr:sp>
    <xdr:clientData/>
  </xdr:twoCellAnchor>
  <xdr:twoCellAnchor>
    <xdr:from>
      <xdr:col>1</xdr:col>
      <xdr:colOff>309788</xdr:colOff>
      <xdr:row>25</xdr:row>
      <xdr:rowOff>1045247</xdr:rowOff>
    </xdr:from>
    <xdr:to>
      <xdr:col>1</xdr:col>
      <xdr:colOff>1963708</xdr:colOff>
      <xdr:row>25</xdr:row>
      <xdr:rowOff>1988420</xdr:rowOff>
    </xdr:to>
    <xdr:sp macro="" textlink="">
      <xdr:nvSpPr>
        <xdr:cNvPr id="25" name="Légende encadrée 2 7">
          <a:extLst>
            <a:ext uri="{FF2B5EF4-FFF2-40B4-BE49-F238E27FC236}">
              <a16:creationId xmlns:a16="http://schemas.microsoft.com/office/drawing/2014/main" id="{00000000-0008-0000-0000-000019000000}"/>
            </a:ext>
          </a:extLst>
        </xdr:cNvPr>
        <xdr:cNvSpPr/>
      </xdr:nvSpPr>
      <xdr:spPr>
        <a:xfrm>
          <a:off x="3210583" y="14951747"/>
          <a:ext cx="1653920" cy="943173"/>
        </a:xfrm>
        <a:prstGeom prst="borderCallout2">
          <a:avLst>
            <a:gd name="adj1" fmla="val 101324"/>
            <a:gd name="adj2" fmla="val 37717"/>
            <a:gd name="adj3" fmla="val 101171"/>
            <a:gd name="adj4" fmla="val 37587"/>
            <a:gd name="adj5" fmla="val 117022"/>
            <a:gd name="adj6" fmla="val 3936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Informations</a:t>
          </a:r>
          <a:r>
            <a:rPr lang="fr-CH" sz="900" b="0" baseline="0">
              <a:solidFill>
                <a:schemeClr val="dk1"/>
              </a:solidFill>
              <a:effectLst/>
              <a:latin typeface="+mn-lt"/>
              <a:ea typeface="+mn-ea"/>
              <a:cs typeface="+mn-cs"/>
            </a:rPr>
            <a:t> concernant l'équipement d'un bâtiment en groupe électrogène. Cela peut servir d'aide afin de délocaliser certaines activités critiques en cas de délestage / blackout.</a:t>
          </a:r>
          <a:endParaRPr lang="fr-CH" sz="900" b="1">
            <a:effectLst/>
          </a:endParaRPr>
        </a:p>
      </xdr:txBody>
    </xdr:sp>
    <xdr:clientData/>
  </xdr:twoCellAnchor>
  <xdr:twoCellAnchor>
    <xdr:from>
      <xdr:col>1</xdr:col>
      <xdr:colOff>2650855</xdr:colOff>
      <xdr:row>25</xdr:row>
      <xdr:rowOff>610508</xdr:rowOff>
    </xdr:from>
    <xdr:to>
      <xdr:col>2</xdr:col>
      <xdr:colOff>2449551</xdr:colOff>
      <xdr:row>25</xdr:row>
      <xdr:rowOff>1709890</xdr:rowOff>
    </xdr:to>
    <xdr:sp macro="" textlink="">
      <xdr:nvSpPr>
        <xdr:cNvPr id="26" name="Légende encadrée 2 7">
          <a:extLst>
            <a:ext uri="{FF2B5EF4-FFF2-40B4-BE49-F238E27FC236}">
              <a16:creationId xmlns:a16="http://schemas.microsoft.com/office/drawing/2014/main" id="{00000000-0008-0000-0000-00001A000000}"/>
            </a:ext>
          </a:extLst>
        </xdr:cNvPr>
        <xdr:cNvSpPr/>
      </xdr:nvSpPr>
      <xdr:spPr>
        <a:xfrm>
          <a:off x="5551650" y="14517008"/>
          <a:ext cx="2699492" cy="1099382"/>
        </a:xfrm>
        <a:prstGeom prst="borderCallout2">
          <a:avLst>
            <a:gd name="adj1" fmla="val 99789"/>
            <a:gd name="adj2" fmla="val 18994"/>
            <a:gd name="adj3" fmla="val 99950"/>
            <a:gd name="adj4" fmla="val 18490"/>
            <a:gd name="adj5" fmla="val 142591"/>
            <a:gd name="adj6" fmla="val 1918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Remplir</a:t>
          </a:r>
          <a:r>
            <a:rPr lang="fr-CH" sz="900" b="0" baseline="0">
              <a:solidFill>
                <a:schemeClr val="dk1"/>
              </a:solidFill>
              <a:effectLst/>
              <a:latin typeface="+mn-lt"/>
              <a:ea typeface="+mn-ea"/>
              <a:cs typeface="+mn-cs"/>
            </a:rPr>
            <a:t> avec les informations obtenues du GRD. Certains bâtiments peuvent être exemptés de délestage </a:t>
          </a:r>
          <a:r>
            <a:rPr lang="fr-CH" sz="900" b="1" baseline="0">
              <a:solidFill>
                <a:schemeClr val="dk1"/>
              </a:solidFill>
              <a:effectLst/>
              <a:latin typeface="+mn-lt"/>
              <a:ea typeface="+mn-ea"/>
              <a:cs typeface="+mn-cs"/>
            </a:rPr>
            <a:t>si les conditions techniques le permettent, </a:t>
          </a:r>
          <a:r>
            <a:rPr lang="fr-CH" sz="900" b="0" baseline="0">
              <a:solidFill>
                <a:schemeClr val="dk1"/>
              </a:solidFill>
              <a:effectLst/>
              <a:latin typeface="+mn-lt"/>
              <a:ea typeface="+mn-ea"/>
              <a:cs typeface="+mn-cs"/>
            </a:rPr>
            <a:t>ce qui est rarement le cas. La liste des dérogations est disponible sur l'Ordonnance sur le délestage de réseaux électriques pour garantir l'approvisionnement en électricité (RS 531).</a:t>
          </a:r>
          <a:endParaRPr lang="fr-CH" sz="900" b="1">
            <a:effectLst/>
          </a:endParaRPr>
        </a:p>
      </xdr:txBody>
    </xdr:sp>
    <xdr:clientData/>
  </xdr:twoCellAnchor>
  <xdr:twoCellAnchor>
    <xdr:from>
      <xdr:col>2</xdr:col>
      <xdr:colOff>1257551</xdr:colOff>
      <xdr:row>25</xdr:row>
      <xdr:rowOff>4114523</xdr:rowOff>
    </xdr:from>
    <xdr:to>
      <xdr:col>5</xdr:col>
      <xdr:colOff>4471</xdr:colOff>
      <xdr:row>26</xdr:row>
      <xdr:rowOff>658091</xdr:rowOff>
    </xdr:to>
    <xdr:sp macro="" textlink="">
      <xdr:nvSpPr>
        <xdr:cNvPr id="27" name="Légende encadrée 2 7">
          <a:extLst>
            <a:ext uri="{FF2B5EF4-FFF2-40B4-BE49-F238E27FC236}">
              <a16:creationId xmlns:a16="http://schemas.microsoft.com/office/drawing/2014/main" id="{00000000-0008-0000-0000-00001B000000}"/>
            </a:ext>
          </a:extLst>
        </xdr:cNvPr>
        <xdr:cNvSpPr/>
      </xdr:nvSpPr>
      <xdr:spPr>
        <a:xfrm>
          <a:off x="7059142" y="18021023"/>
          <a:ext cx="2513624" cy="1124227"/>
        </a:xfrm>
        <a:prstGeom prst="borderCallout2">
          <a:avLst>
            <a:gd name="adj1" fmla="val 129"/>
            <a:gd name="adj2" fmla="val 55726"/>
            <a:gd name="adj3" fmla="val -853"/>
            <a:gd name="adj4" fmla="val 55826"/>
            <a:gd name="adj5" fmla="val -46823"/>
            <a:gd name="adj6" fmla="val 5291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Remplir avec les informations obtenues du GRD. Cette</a:t>
          </a:r>
          <a:r>
            <a:rPr lang="fr-CH" sz="900" b="0" baseline="0">
              <a:solidFill>
                <a:schemeClr val="dk1"/>
              </a:solidFill>
              <a:effectLst/>
              <a:latin typeface="+mn-lt"/>
              <a:ea typeface="+mn-ea"/>
              <a:cs typeface="+mn-cs"/>
            </a:rPr>
            <a:t> indication vous aidera à savoir à quelle heure il est prévu que l'alimentation soit coupée en cas de délestage. Des modifications et des adaptations des heures / durées de délestage sont en cours au niveau national et des modifications sont à prévoir. </a:t>
          </a:r>
          <a:endParaRPr lang="fr-CH" sz="900" b="1">
            <a:effectLst/>
          </a:endParaRPr>
        </a:p>
      </xdr:txBody>
    </xdr:sp>
    <xdr:clientData/>
  </xdr:twoCellAnchor>
  <xdr:twoCellAnchor editAs="oneCell">
    <xdr:from>
      <xdr:col>0</xdr:col>
      <xdr:colOff>92601</xdr:colOff>
      <xdr:row>29</xdr:row>
      <xdr:rowOff>21127</xdr:rowOff>
    </xdr:from>
    <xdr:to>
      <xdr:col>5</xdr:col>
      <xdr:colOff>839164</xdr:colOff>
      <xdr:row>30</xdr:row>
      <xdr:rowOff>130926</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
        <a:stretch>
          <a:fillRect/>
        </a:stretch>
      </xdr:blipFill>
      <xdr:spPr>
        <a:xfrm>
          <a:off x="92601" y="19685922"/>
          <a:ext cx="10314858" cy="5312873"/>
        </a:xfrm>
        <a:prstGeom prst="rect">
          <a:avLst/>
        </a:prstGeom>
      </xdr:spPr>
    </xdr:pic>
    <xdr:clientData/>
  </xdr:twoCellAnchor>
  <xdr:twoCellAnchor>
    <xdr:from>
      <xdr:col>0</xdr:col>
      <xdr:colOff>1868970</xdr:colOff>
      <xdr:row>30</xdr:row>
      <xdr:rowOff>366439</xdr:rowOff>
    </xdr:from>
    <xdr:to>
      <xdr:col>4</xdr:col>
      <xdr:colOff>96015</xdr:colOff>
      <xdr:row>30</xdr:row>
      <xdr:rowOff>913824</xdr:rowOff>
    </xdr:to>
    <xdr:sp macro="" textlink="">
      <xdr:nvSpPr>
        <xdr:cNvPr id="29" name="Légende encadrée 2 7">
          <a:extLst>
            <a:ext uri="{FF2B5EF4-FFF2-40B4-BE49-F238E27FC236}">
              <a16:creationId xmlns:a16="http://schemas.microsoft.com/office/drawing/2014/main" id="{00000000-0008-0000-0000-00001D000000}"/>
            </a:ext>
          </a:extLst>
        </xdr:cNvPr>
        <xdr:cNvSpPr/>
      </xdr:nvSpPr>
      <xdr:spPr>
        <a:xfrm>
          <a:off x="1868970" y="25945394"/>
          <a:ext cx="7042000" cy="547385"/>
        </a:xfrm>
        <a:prstGeom prst="borderCallout2">
          <a:avLst>
            <a:gd name="adj1" fmla="val -2285"/>
            <a:gd name="adj2" fmla="val 47619"/>
            <a:gd name="adj3" fmla="val -36782"/>
            <a:gd name="adj4" fmla="val 47132"/>
            <a:gd name="adj5" fmla="val -34505"/>
            <a:gd name="adj6" fmla="val 47064"/>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Le</a:t>
          </a:r>
          <a:r>
            <a:rPr lang="fr-CH" sz="900" b="0" baseline="0">
              <a:solidFill>
                <a:schemeClr val="dk1"/>
              </a:solidFill>
              <a:effectLst/>
              <a:latin typeface="+mn-lt"/>
              <a:ea typeface="+mn-ea"/>
              <a:cs typeface="+mn-cs"/>
            </a:rPr>
            <a:t> sous tableau se rempli automatiquement. Il a pour but de contrôler si les objectifs imposés par la Confédération sont respectés, en comparant la consommation que vous devez atteindre en cas de réduction de 10, 20 ou 30% avec la consommation estimée suite à l'établissement des mesures. </a:t>
          </a:r>
          <a:r>
            <a:rPr lang="fr-CH" sz="900" b="1" baseline="0">
              <a:solidFill>
                <a:schemeClr val="dk1"/>
              </a:solidFill>
              <a:effectLst/>
              <a:latin typeface="+mn-lt"/>
              <a:ea typeface="+mn-ea"/>
              <a:cs typeface="+mn-cs"/>
            </a:rPr>
            <a:t>L'objectif est que la colonne "Nouvelle Consommation" soit égale ou inférieure à la colonne "Consommation visée".</a:t>
          </a:r>
          <a:endParaRPr lang="fr-CH" sz="900" b="1">
            <a:effectLst/>
          </a:endParaRPr>
        </a:p>
      </xdr:txBody>
    </xdr:sp>
    <xdr:clientData/>
  </xdr:twoCellAnchor>
  <xdr:twoCellAnchor>
    <xdr:from>
      <xdr:col>1</xdr:col>
      <xdr:colOff>2844553</xdr:colOff>
      <xdr:row>39</xdr:row>
      <xdr:rowOff>22808</xdr:rowOff>
    </xdr:from>
    <xdr:to>
      <xdr:col>2</xdr:col>
      <xdr:colOff>1274729</xdr:colOff>
      <xdr:row>41</xdr:row>
      <xdr:rowOff>231097</xdr:rowOff>
    </xdr:to>
    <xdr:sp macro="" textlink="">
      <xdr:nvSpPr>
        <xdr:cNvPr id="31" name="Légende encadrée 2 7">
          <a:extLst>
            <a:ext uri="{FF2B5EF4-FFF2-40B4-BE49-F238E27FC236}">
              <a16:creationId xmlns:a16="http://schemas.microsoft.com/office/drawing/2014/main" id="{00000000-0008-0000-0000-00001F000000}"/>
            </a:ext>
          </a:extLst>
        </xdr:cNvPr>
        <xdr:cNvSpPr/>
      </xdr:nvSpPr>
      <xdr:spPr>
        <a:xfrm>
          <a:off x="5750389" y="27545793"/>
          <a:ext cx="1336012" cy="970289"/>
        </a:xfrm>
        <a:prstGeom prst="borderCallout2">
          <a:avLst>
            <a:gd name="adj1" fmla="val 179958"/>
            <a:gd name="adj2" fmla="val 64533"/>
            <a:gd name="adj3" fmla="val 179969"/>
            <a:gd name="adj4" fmla="val 64065"/>
            <a:gd name="adj5" fmla="val 100005"/>
            <a:gd name="adj6" fmla="val 64382"/>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aseline="0">
              <a:effectLst/>
            </a:rPr>
            <a:t>Cette colonne définit quel est le service communal qui est responsable du secteur dans lequel se trouve l'activité.</a:t>
          </a:r>
          <a:endParaRPr lang="fr-CH" sz="900">
            <a:effectLst/>
          </a:endParaRPr>
        </a:p>
      </xdr:txBody>
    </xdr:sp>
    <xdr:clientData/>
  </xdr:twoCellAnchor>
  <xdr:twoCellAnchor>
    <xdr:from>
      <xdr:col>1</xdr:col>
      <xdr:colOff>476451</xdr:colOff>
      <xdr:row>51</xdr:row>
      <xdr:rowOff>3850105</xdr:rowOff>
    </xdr:from>
    <xdr:to>
      <xdr:col>2</xdr:col>
      <xdr:colOff>2498960</xdr:colOff>
      <xdr:row>52</xdr:row>
      <xdr:rowOff>705151</xdr:rowOff>
    </xdr:to>
    <xdr:sp macro="" textlink="">
      <xdr:nvSpPr>
        <xdr:cNvPr id="41" name="Légende encadrée 2 7">
          <a:extLst>
            <a:ext uri="{FF2B5EF4-FFF2-40B4-BE49-F238E27FC236}">
              <a16:creationId xmlns:a16="http://schemas.microsoft.com/office/drawing/2014/main" id="{00000000-0008-0000-0000-000029000000}"/>
            </a:ext>
          </a:extLst>
        </xdr:cNvPr>
        <xdr:cNvSpPr/>
      </xdr:nvSpPr>
      <xdr:spPr>
        <a:xfrm>
          <a:off x="3378477" y="34989747"/>
          <a:ext cx="4935965" cy="706728"/>
        </a:xfrm>
        <a:prstGeom prst="borderCallout2">
          <a:avLst>
            <a:gd name="adj1" fmla="val 100622"/>
            <a:gd name="adj2" fmla="val 71560"/>
            <a:gd name="adj3" fmla="val 153177"/>
            <a:gd name="adj4" fmla="val 79474"/>
            <a:gd name="adj5" fmla="val 191045"/>
            <a:gd name="adj6" fmla="val 7754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solidFill>
                <a:schemeClr val="dk1"/>
              </a:solidFill>
              <a:effectLst/>
              <a:latin typeface="+mn-lt"/>
              <a:ea typeface="+mn-ea"/>
              <a:cs typeface="+mn-cs"/>
            </a:rPr>
            <a:t>Les quatres colonnes suivantes ont pour objectif de définir les partenaires externes dont la commune est</a:t>
          </a:r>
          <a:r>
            <a:rPr lang="fr-CH" sz="900" baseline="0">
              <a:solidFill>
                <a:schemeClr val="dk1"/>
              </a:solidFill>
              <a:effectLst/>
              <a:latin typeface="+mn-lt"/>
              <a:ea typeface="+mn-ea"/>
              <a:cs typeface="+mn-cs"/>
            </a:rPr>
            <a:t> dépendante pour mettre en oeuvre sa stratégie décidée (entreprise alimentaire, stations d'essence...), les ressources matérielles qu'elle a besoin (feuilles, crayons, mégaphone...), les ressources humaines qu'elle a besoin (3, 4, 5 personnes...) ainsi que, si nécessaire, le bâtiment spéficique dans lequel doit se dérouler l'activité (PRU...).</a:t>
          </a:r>
        </a:p>
        <a:p>
          <a:endParaRPr lang="fr-CH" sz="900" b="1" baseline="0">
            <a:solidFill>
              <a:schemeClr val="dk1"/>
            </a:solidFill>
            <a:effectLst/>
            <a:latin typeface="+mn-lt"/>
            <a:ea typeface="+mn-ea"/>
            <a:cs typeface="+mn-cs"/>
          </a:endParaRPr>
        </a:p>
      </xdr:txBody>
    </xdr:sp>
    <xdr:clientData/>
  </xdr:twoCellAnchor>
  <xdr:twoCellAnchor>
    <xdr:from>
      <xdr:col>2</xdr:col>
      <xdr:colOff>2673247</xdr:colOff>
      <xdr:row>51</xdr:row>
      <xdr:rowOff>3368040</xdr:rowOff>
    </xdr:from>
    <xdr:to>
      <xdr:col>5</xdr:col>
      <xdr:colOff>545124</xdr:colOff>
      <xdr:row>52</xdr:row>
      <xdr:rowOff>702725</xdr:rowOff>
    </xdr:to>
    <xdr:sp macro="" textlink="">
      <xdr:nvSpPr>
        <xdr:cNvPr id="42" name="Légende encadrée 2 7">
          <a:extLst>
            <a:ext uri="{FF2B5EF4-FFF2-40B4-BE49-F238E27FC236}">
              <a16:creationId xmlns:a16="http://schemas.microsoft.com/office/drawing/2014/main" id="{00000000-0008-0000-0000-00002A000000}"/>
            </a:ext>
          </a:extLst>
        </xdr:cNvPr>
        <xdr:cNvSpPr/>
      </xdr:nvSpPr>
      <xdr:spPr>
        <a:xfrm>
          <a:off x="8484919" y="34507682"/>
          <a:ext cx="1647757" cy="1190177"/>
        </a:xfrm>
        <a:prstGeom prst="borderCallout2">
          <a:avLst>
            <a:gd name="adj1" fmla="val 101088"/>
            <a:gd name="adj2" fmla="val 65134"/>
            <a:gd name="adj3" fmla="val 100693"/>
            <a:gd name="adj4" fmla="val 65281"/>
            <a:gd name="adj5" fmla="val 162820"/>
            <a:gd name="adj6" fmla="val 10261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b="0">
              <a:solidFill>
                <a:schemeClr val="dk1"/>
              </a:solidFill>
              <a:effectLst/>
              <a:latin typeface="+mn-lt"/>
              <a:ea typeface="+mn-ea"/>
              <a:cs typeface="+mn-cs"/>
            </a:rPr>
            <a:t>Cette</a:t>
          </a:r>
          <a:r>
            <a:rPr lang="fr-CH" sz="900" b="0" baseline="0">
              <a:solidFill>
                <a:schemeClr val="dk1"/>
              </a:solidFill>
              <a:effectLst/>
              <a:latin typeface="+mn-lt"/>
              <a:ea typeface="+mn-ea"/>
              <a:cs typeface="+mn-cs"/>
            </a:rPr>
            <a:t> colonne informe sur l'état de préparation actuelle quant à la stratégie décidée. Est-ce que la stratégie est prête, en cours d'être prête, ou pas prête si une pénurie survient.</a:t>
          </a:r>
          <a:endParaRPr lang="fr-CH" sz="900" b="1">
            <a:effectLst/>
          </a:endParaRPr>
        </a:p>
      </xdr:txBody>
    </xdr:sp>
    <xdr:clientData/>
  </xdr:twoCellAnchor>
  <xdr:twoCellAnchor editAs="oneCell">
    <xdr:from>
      <xdr:col>0</xdr:col>
      <xdr:colOff>96123</xdr:colOff>
      <xdr:row>56</xdr:row>
      <xdr:rowOff>136219</xdr:rowOff>
    </xdr:from>
    <xdr:to>
      <xdr:col>5</xdr:col>
      <xdr:colOff>857543</xdr:colOff>
      <xdr:row>56</xdr:row>
      <xdr:rowOff>894749</xdr:rowOff>
    </xdr:to>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5"/>
        <a:stretch>
          <a:fillRect/>
        </a:stretch>
      </xdr:blipFill>
      <xdr:spPr>
        <a:xfrm>
          <a:off x="96123" y="39303019"/>
          <a:ext cx="10331554" cy="766150"/>
        </a:xfrm>
        <a:prstGeom prst="rect">
          <a:avLst/>
        </a:prstGeom>
      </xdr:spPr>
    </xdr:pic>
    <xdr:clientData/>
  </xdr:twoCellAnchor>
  <xdr:twoCellAnchor editAs="oneCell">
    <xdr:from>
      <xdr:col>6</xdr:col>
      <xdr:colOff>1245871</xdr:colOff>
      <xdr:row>1</xdr:row>
      <xdr:rowOff>91440</xdr:rowOff>
    </xdr:from>
    <xdr:to>
      <xdr:col>12</xdr:col>
      <xdr:colOff>244326</xdr:colOff>
      <xdr:row>110</xdr:row>
      <xdr:rowOff>2830</xdr:rowOff>
    </xdr:to>
    <xdr:pic>
      <xdr:nvPicPr>
        <xdr:cNvPr id="2" name="Imag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04271" y="762000"/>
          <a:ext cx="5759300" cy="51518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62815</xdr:colOff>
      <xdr:row>24</xdr:row>
      <xdr:rowOff>5301</xdr:rowOff>
    </xdr:from>
    <xdr:to>
      <xdr:col>5</xdr:col>
      <xdr:colOff>853463</xdr:colOff>
      <xdr:row>25</xdr:row>
      <xdr:rowOff>170410</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7"/>
        <a:srcRect b="54582"/>
        <a:stretch/>
      </xdr:blipFill>
      <xdr:spPr>
        <a:xfrm>
          <a:off x="62815" y="12586960"/>
          <a:ext cx="10349418" cy="1501381"/>
        </a:xfrm>
        <a:prstGeom prst="rect">
          <a:avLst/>
        </a:prstGeom>
      </xdr:spPr>
    </xdr:pic>
    <xdr:clientData/>
  </xdr:twoCellAnchor>
  <xdr:twoCellAnchor editAs="oneCell">
    <xdr:from>
      <xdr:col>0</xdr:col>
      <xdr:colOff>2671171</xdr:colOff>
      <xdr:row>51</xdr:row>
      <xdr:rowOff>578891</xdr:rowOff>
    </xdr:from>
    <xdr:to>
      <xdr:col>4</xdr:col>
      <xdr:colOff>473718</xdr:colOff>
      <xdr:row>51</xdr:row>
      <xdr:rowOff>3178209</xdr:rowOff>
    </xdr:to>
    <xdr:pic>
      <xdr:nvPicPr>
        <xdr:cNvPr id="14" name="Imag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71171" y="31718533"/>
          <a:ext cx="6641406" cy="2599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439595</xdr:colOff>
      <xdr:row>39</xdr:row>
      <xdr:rowOff>14850</xdr:rowOff>
    </xdr:from>
    <xdr:to>
      <xdr:col>0</xdr:col>
      <xdr:colOff>1092738</xdr:colOff>
      <xdr:row>41</xdr:row>
      <xdr:rowOff>346865</xdr:rowOff>
    </xdr:to>
    <xdr:sp macro="" textlink="">
      <xdr:nvSpPr>
        <xdr:cNvPr id="19" name="Légende encadrée 2 7">
          <a:extLst>
            <a:ext uri="{FF2B5EF4-FFF2-40B4-BE49-F238E27FC236}">
              <a16:creationId xmlns:a16="http://schemas.microsoft.com/office/drawing/2014/main" id="{00000000-0008-0000-0000-000013000000}"/>
            </a:ext>
          </a:extLst>
        </xdr:cNvPr>
        <xdr:cNvSpPr/>
      </xdr:nvSpPr>
      <xdr:spPr>
        <a:xfrm>
          <a:off x="439595" y="27526813"/>
          <a:ext cx="653143" cy="1094015"/>
        </a:xfrm>
        <a:prstGeom prst="borderCallout2">
          <a:avLst>
            <a:gd name="adj1" fmla="val 168442"/>
            <a:gd name="adj2" fmla="val 88490"/>
            <a:gd name="adj3" fmla="val 169401"/>
            <a:gd name="adj4" fmla="val 88414"/>
            <a:gd name="adj5" fmla="val 100601"/>
            <a:gd name="adj6" fmla="val 8824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solidFill>
                <a:schemeClr val="dk1"/>
              </a:solidFill>
              <a:effectLst/>
              <a:latin typeface="+mn-lt"/>
              <a:ea typeface="+mn-ea"/>
              <a:cs typeface="+mn-cs"/>
            </a:rPr>
            <a:t>Possibilité</a:t>
          </a:r>
          <a:r>
            <a:rPr lang="fr-CH" sz="900" baseline="0">
              <a:solidFill>
                <a:schemeClr val="dk1"/>
              </a:solidFill>
              <a:effectLst/>
              <a:latin typeface="+mn-lt"/>
              <a:ea typeface="+mn-ea"/>
              <a:cs typeface="+mn-cs"/>
            </a:rPr>
            <a:t> de cliquer sur le lien pour ouvrir la fiche d'aide.</a:t>
          </a:r>
          <a:endParaRPr lang="fr-CH" sz="900">
            <a:effectLst/>
          </a:endParaRPr>
        </a:p>
      </xdr:txBody>
    </xdr:sp>
    <xdr:clientData/>
  </xdr:twoCellAnchor>
  <xdr:twoCellAnchor>
    <xdr:from>
      <xdr:col>0</xdr:col>
      <xdr:colOff>2751137</xdr:colOff>
      <xdr:row>39</xdr:row>
      <xdr:rowOff>172552</xdr:rowOff>
    </xdr:from>
    <xdr:to>
      <xdr:col>1</xdr:col>
      <xdr:colOff>778248</xdr:colOff>
      <xdr:row>41</xdr:row>
      <xdr:rowOff>296918</xdr:rowOff>
    </xdr:to>
    <xdr:sp macro="" textlink="">
      <xdr:nvSpPr>
        <xdr:cNvPr id="21" name="Légende encadrée 2 7">
          <a:extLst>
            <a:ext uri="{FF2B5EF4-FFF2-40B4-BE49-F238E27FC236}">
              <a16:creationId xmlns:a16="http://schemas.microsoft.com/office/drawing/2014/main" id="{00000000-0008-0000-0000-000015000000}"/>
            </a:ext>
          </a:extLst>
        </xdr:cNvPr>
        <xdr:cNvSpPr/>
      </xdr:nvSpPr>
      <xdr:spPr>
        <a:xfrm>
          <a:off x="2751137" y="27705237"/>
          <a:ext cx="930949" cy="888654"/>
        </a:xfrm>
        <a:prstGeom prst="borderCallout2">
          <a:avLst>
            <a:gd name="adj1" fmla="val 192898"/>
            <a:gd name="adj2" fmla="val 40165"/>
            <a:gd name="adj3" fmla="val 193192"/>
            <a:gd name="adj4" fmla="val 40389"/>
            <a:gd name="adj5" fmla="val 100437"/>
            <a:gd name="adj6" fmla="val 4006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r>
            <a:rPr lang="fr-CH" sz="900">
              <a:effectLst/>
            </a:rPr>
            <a:t>En temps de crise,</a:t>
          </a:r>
          <a:r>
            <a:rPr lang="fr-CH" sz="900" baseline="0">
              <a:effectLst/>
            </a:rPr>
            <a:t> est-ce que l'activité fonctionne correctement ?</a:t>
          </a:r>
          <a:endParaRPr lang="fr-CH" sz="9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220870</xdr:colOff>
      <xdr:row>3</xdr:row>
      <xdr:rowOff>143564</xdr:rowOff>
    </xdr:from>
    <xdr:to>
      <xdr:col>1</xdr:col>
      <xdr:colOff>666033</xdr:colOff>
      <xdr:row>5</xdr:row>
      <xdr:rowOff>209439</xdr:rowOff>
    </xdr:to>
    <xdr:pic>
      <xdr:nvPicPr>
        <xdr:cNvPr id="3" name="Graphique 2" descr="Avertissement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261" y="717825"/>
          <a:ext cx="452783" cy="452783"/>
        </a:xfrm>
        <a:prstGeom prst="rect">
          <a:avLst/>
        </a:prstGeom>
      </xdr:spPr>
    </xdr:pic>
    <xdr:clientData/>
  </xdr:twoCellAnchor>
  <xdr:oneCellAnchor>
    <xdr:from>
      <xdr:col>1</xdr:col>
      <xdr:colOff>706784</xdr:colOff>
      <xdr:row>3</xdr:row>
      <xdr:rowOff>143566</xdr:rowOff>
    </xdr:from>
    <xdr:ext cx="4848086" cy="436786"/>
    <xdr:sp macro="" textlink="">
      <xdr:nvSpPr>
        <xdr:cNvPr id="12" name="ZoneTexte 3">
          <a:extLst>
            <a:ext uri="{FF2B5EF4-FFF2-40B4-BE49-F238E27FC236}">
              <a16:creationId xmlns:a16="http://schemas.microsoft.com/office/drawing/2014/main" id="{00000000-0008-0000-0100-00000C000000}"/>
            </a:ext>
          </a:extLst>
        </xdr:cNvPr>
        <xdr:cNvSpPr txBox="1"/>
      </xdr:nvSpPr>
      <xdr:spPr>
        <a:xfrm>
          <a:off x="1314175" y="717827"/>
          <a:ext cx="4848086" cy="436786"/>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CH" sz="1100">
              <a:solidFill>
                <a:sysClr val="windowText" lastClr="000000"/>
              </a:solidFill>
            </a:rPr>
            <a:t>Spécifier lorsqu'un bâtiment est utilisé en tant que </a:t>
          </a:r>
          <a:r>
            <a:rPr lang="fr-CH" sz="1100" b="1">
              <a:solidFill>
                <a:sysClr val="windowText" lastClr="000000"/>
              </a:solidFill>
            </a:rPr>
            <a:t>PRU</a:t>
          </a:r>
          <a:r>
            <a:rPr lang="fr-CH" sz="1100">
              <a:solidFill>
                <a:sysClr val="windowText" lastClr="000000"/>
              </a:solidFill>
            </a:rPr>
            <a:t> (Point de Rassemblement d'Urgence), en ajoutant cette information </a:t>
          </a:r>
          <a:r>
            <a:rPr lang="fr-CH" sz="1100" b="1">
              <a:solidFill>
                <a:sysClr val="windowText" lastClr="000000"/>
              </a:solidFill>
            </a:rPr>
            <a:t>devant </a:t>
          </a:r>
          <a:r>
            <a:rPr lang="fr-CH" sz="1100" b="0">
              <a:solidFill>
                <a:sysClr val="windowText" lastClr="000000"/>
              </a:solidFill>
            </a:rPr>
            <a:t>le</a:t>
          </a:r>
          <a:r>
            <a:rPr lang="fr-CH" sz="1100" b="0" baseline="0">
              <a:solidFill>
                <a:sysClr val="windowText" lastClr="000000"/>
              </a:solidFill>
            </a:rPr>
            <a:t> nom du bâtiment.</a:t>
          </a:r>
          <a:endParaRPr lang="fr-CH" sz="1100">
            <a:solidFill>
              <a:sysClr val="windowText" lastClr="000000"/>
            </a:solidFill>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11</xdr:row>
          <xdr:rowOff>581025</xdr:rowOff>
        </xdr:from>
        <xdr:to>
          <xdr:col>2</xdr:col>
          <xdr:colOff>990600</xdr:colOff>
          <xdr:row>11</xdr:row>
          <xdr:rowOff>1266825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333375</xdr:rowOff>
        </xdr:from>
        <xdr:to>
          <xdr:col>2</xdr:col>
          <xdr:colOff>990600</xdr:colOff>
          <xdr:row>12</xdr:row>
          <xdr:rowOff>1019175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438150</xdr:rowOff>
        </xdr:from>
        <xdr:to>
          <xdr:col>2</xdr:col>
          <xdr:colOff>990600</xdr:colOff>
          <xdr:row>13</xdr:row>
          <xdr:rowOff>1123950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14</xdr:row>
          <xdr:rowOff>514350</xdr:rowOff>
        </xdr:from>
        <xdr:to>
          <xdr:col>2</xdr:col>
          <xdr:colOff>1009650</xdr:colOff>
          <xdr:row>14</xdr:row>
          <xdr:rowOff>1200150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476250</xdr:rowOff>
        </xdr:from>
        <xdr:to>
          <xdr:col>2</xdr:col>
          <xdr:colOff>990600</xdr:colOff>
          <xdr:row>15</xdr:row>
          <xdr:rowOff>1162050</xdr:rowOff>
        </xdr:to>
        <xdr:sp macro="" textlink="">
          <xdr:nvSpPr>
            <xdr:cNvPr id="5125" name="Object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16</xdr:row>
          <xdr:rowOff>438150</xdr:rowOff>
        </xdr:from>
        <xdr:to>
          <xdr:col>2</xdr:col>
          <xdr:colOff>1009650</xdr:colOff>
          <xdr:row>16</xdr:row>
          <xdr:rowOff>1123950</xdr:rowOff>
        </xdr:to>
        <xdr:sp macro="" textlink="">
          <xdr:nvSpPr>
            <xdr:cNvPr id="5126" name="Object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xdr:row>
          <xdr:rowOff>552450</xdr:rowOff>
        </xdr:from>
        <xdr:to>
          <xdr:col>2</xdr:col>
          <xdr:colOff>1009650</xdr:colOff>
          <xdr:row>17</xdr:row>
          <xdr:rowOff>1238250</xdr:rowOff>
        </xdr:to>
        <xdr:sp macro="" textlink="">
          <xdr:nvSpPr>
            <xdr:cNvPr id="5127" name="Object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723900</xdr:rowOff>
        </xdr:from>
        <xdr:to>
          <xdr:col>2</xdr:col>
          <xdr:colOff>990600</xdr:colOff>
          <xdr:row>18</xdr:row>
          <xdr:rowOff>1409700</xdr:rowOff>
        </xdr:to>
        <xdr:sp macro="" textlink="">
          <xdr:nvSpPr>
            <xdr:cNvPr id="5128" name="Object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495300</xdr:rowOff>
        </xdr:from>
        <xdr:to>
          <xdr:col>2</xdr:col>
          <xdr:colOff>990600</xdr:colOff>
          <xdr:row>19</xdr:row>
          <xdr:rowOff>1181100</xdr:rowOff>
        </xdr:to>
        <xdr:sp macro="" textlink="">
          <xdr:nvSpPr>
            <xdr:cNvPr id="5129" name="Object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533400</xdr:rowOff>
        </xdr:from>
        <xdr:to>
          <xdr:col>2</xdr:col>
          <xdr:colOff>1009650</xdr:colOff>
          <xdr:row>20</xdr:row>
          <xdr:rowOff>1219200</xdr:rowOff>
        </xdr:to>
        <xdr:sp macro="" textlink="">
          <xdr:nvSpPr>
            <xdr:cNvPr id="5130" name="Object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514350</xdr:rowOff>
        </xdr:from>
        <xdr:to>
          <xdr:col>2</xdr:col>
          <xdr:colOff>990600</xdr:colOff>
          <xdr:row>21</xdr:row>
          <xdr:rowOff>1200150</xdr:rowOff>
        </xdr:to>
        <xdr:sp macro="" textlink="">
          <xdr:nvSpPr>
            <xdr:cNvPr id="5131" name="Object 11" hidden="1">
              <a:extLst>
                <a:ext uri="{63B3BB69-23CF-44E3-9099-C40C66FF867C}">
                  <a14:compatExt spid="_x0000_s5131"/>
                </a:ext>
                <a:ext uri="{FF2B5EF4-FFF2-40B4-BE49-F238E27FC236}">
                  <a16:creationId xmlns:a16="http://schemas.microsoft.com/office/drawing/2014/main" id="{00000000-0008-0000-0300-00000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22</xdr:row>
          <xdr:rowOff>533400</xdr:rowOff>
        </xdr:from>
        <xdr:to>
          <xdr:col>2</xdr:col>
          <xdr:colOff>1009650</xdr:colOff>
          <xdr:row>22</xdr:row>
          <xdr:rowOff>1219200</xdr:rowOff>
        </xdr:to>
        <xdr:sp macro="" textlink="">
          <xdr:nvSpPr>
            <xdr:cNvPr id="5132" name="Object 12" hidden="1">
              <a:extLst>
                <a:ext uri="{63B3BB69-23CF-44E3-9099-C40C66FF867C}">
                  <a14:compatExt spid="_x0000_s5132"/>
                </a:ext>
                <a:ext uri="{FF2B5EF4-FFF2-40B4-BE49-F238E27FC236}">
                  <a16:creationId xmlns:a16="http://schemas.microsoft.com/office/drawing/2014/main" id="{00000000-0008-0000-0300-00000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495300</xdr:rowOff>
        </xdr:from>
        <xdr:to>
          <xdr:col>2</xdr:col>
          <xdr:colOff>971550</xdr:colOff>
          <xdr:row>23</xdr:row>
          <xdr:rowOff>1181100</xdr:rowOff>
        </xdr:to>
        <xdr:sp macro="" textlink="">
          <xdr:nvSpPr>
            <xdr:cNvPr id="5133" name="Object 13" hidden="1">
              <a:extLst>
                <a:ext uri="{63B3BB69-23CF-44E3-9099-C40C66FF867C}">
                  <a14:compatExt spid="_x0000_s5133"/>
                </a:ext>
                <a:ext uri="{FF2B5EF4-FFF2-40B4-BE49-F238E27FC236}">
                  <a16:creationId xmlns:a16="http://schemas.microsoft.com/office/drawing/2014/main" id="{00000000-0008-0000-0300-00000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495300</xdr:rowOff>
        </xdr:from>
        <xdr:to>
          <xdr:col>2</xdr:col>
          <xdr:colOff>971550</xdr:colOff>
          <xdr:row>24</xdr:row>
          <xdr:rowOff>1181100</xdr:rowOff>
        </xdr:to>
        <xdr:sp macro="" textlink="">
          <xdr:nvSpPr>
            <xdr:cNvPr id="5134" name="Object 14" hidden="1">
              <a:extLst>
                <a:ext uri="{63B3BB69-23CF-44E3-9099-C40C66FF867C}">
                  <a14:compatExt spid="_x0000_s5134"/>
                </a:ext>
                <a:ext uri="{FF2B5EF4-FFF2-40B4-BE49-F238E27FC236}">
                  <a16:creationId xmlns:a16="http://schemas.microsoft.com/office/drawing/2014/main" id="{00000000-0008-0000-0300-00000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25</xdr:row>
          <xdr:rowOff>552450</xdr:rowOff>
        </xdr:from>
        <xdr:to>
          <xdr:col>2</xdr:col>
          <xdr:colOff>990600</xdr:colOff>
          <xdr:row>25</xdr:row>
          <xdr:rowOff>1238250</xdr:rowOff>
        </xdr:to>
        <xdr:sp macro="" textlink="">
          <xdr:nvSpPr>
            <xdr:cNvPr id="5135" name="Object 15" hidden="1">
              <a:extLst>
                <a:ext uri="{63B3BB69-23CF-44E3-9099-C40C66FF867C}">
                  <a14:compatExt spid="_x0000_s5135"/>
                </a:ext>
                <a:ext uri="{FF2B5EF4-FFF2-40B4-BE49-F238E27FC236}">
                  <a16:creationId xmlns:a16="http://schemas.microsoft.com/office/drawing/2014/main" id="{00000000-0008-0000-0300-00000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xdr:row>
          <xdr:rowOff>514350</xdr:rowOff>
        </xdr:from>
        <xdr:to>
          <xdr:col>2</xdr:col>
          <xdr:colOff>990600</xdr:colOff>
          <xdr:row>26</xdr:row>
          <xdr:rowOff>1200150</xdr:rowOff>
        </xdr:to>
        <xdr:sp macro="" textlink="">
          <xdr:nvSpPr>
            <xdr:cNvPr id="5136" name="Object 16" hidden="1">
              <a:extLst>
                <a:ext uri="{63B3BB69-23CF-44E3-9099-C40C66FF867C}">
                  <a14:compatExt spid="_x0000_s5136"/>
                </a:ext>
                <a:ext uri="{FF2B5EF4-FFF2-40B4-BE49-F238E27FC236}">
                  <a16:creationId xmlns:a16="http://schemas.microsoft.com/office/drawing/2014/main" id="{00000000-0008-0000-0300-00001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542925</xdr:rowOff>
        </xdr:from>
        <xdr:to>
          <xdr:col>2</xdr:col>
          <xdr:colOff>971550</xdr:colOff>
          <xdr:row>27</xdr:row>
          <xdr:rowOff>1228725</xdr:rowOff>
        </xdr:to>
        <xdr:sp macro="" textlink="">
          <xdr:nvSpPr>
            <xdr:cNvPr id="5137" name="Object 17" hidden="1">
              <a:extLst>
                <a:ext uri="{63B3BB69-23CF-44E3-9099-C40C66FF867C}">
                  <a14:compatExt spid="_x0000_s5137"/>
                </a:ext>
                <a:ext uri="{FF2B5EF4-FFF2-40B4-BE49-F238E27FC236}">
                  <a16:creationId xmlns:a16="http://schemas.microsoft.com/office/drawing/2014/main" id="{00000000-0008-0000-0300-00001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28</xdr:row>
          <xdr:rowOff>523875</xdr:rowOff>
        </xdr:from>
        <xdr:to>
          <xdr:col>2</xdr:col>
          <xdr:colOff>990600</xdr:colOff>
          <xdr:row>28</xdr:row>
          <xdr:rowOff>1209675</xdr:rowOff>
        </xdr:to>
        <xdr:sp macro="" textlink="">
          <xdr:nvSpPr>
            <xdr:cNvPr id="5138" name="Object 18" hidden="1">
              <a:extLst>
                <a:ext uri="{63B3BB69-23CF-44E3-9099-C40C66FF867C}">
                  <a14:compatExt spid="_x0000_s5138"/>
                </a:ext>
                <a:ext uri="{FF2B5EF4-FFF2-40B4-BE49-F238E27FC236}">
                  <a16:creationId xmlns:a16="http://schemas.microsoft.com/office/drawing/2014/main" id="{00000000-0008-0000-0300-00001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523875</xdr:rowOff>
        </xdr:from>
        <xdr:to>
          <xdr:col>2</xdr:col>
          <xdr:colOff>971550</xdr:colOff>
          <xdr:row>29</xdr:row>
          <xdr:rowOff>1209675</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300-00001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523875</xdr:rowOff>
        </xdr:from>
        <xdr:to>
          <xdr:col>2</xdr:col>
          <xdr:colOff>971550</xdr:colOff>
          <xdr:row>30</xdr:row>
          <xdr:rowOff>1209675</xdr:rowOff>
        </xdr:to>
        <xdr:sp macro="" textlink="">
          <xdr:nvSpPr>
            <xdr:cNvPr id="5140" name="Object 20" hidden="1">
              <a:extLst>
                <a:ext uri="{63B3BB69-23CF-44E3-9099-C40C66FF867C}">
                  <a14:compatExt spid="_x0000_s5140"/>
                </a:ext>
                <a:ext uri="{FF2B5EF4-FFF2-40B4-BE49-F238E27FC236}">
                  <a16:creationId xmlns:a16="http://schemas.microsoft.com/office/drawing/2014/main" id="{00000000-0008-0000-0300-00001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523875</xdr:rowOff>
        </xdr:from>
        <xdr:to>
          <xdr:col>2</xdr:col>
          <xdr:colOff>971550</xdr:colOff>
          <xdr:row>31</xdr:row>
          <xdr:rowOff>1209675</xdr:rowOff>
        </xdr:to>
        <xdr:sp macro="" textlink="">
          <xdr:nvSpPr>
            <xdr:cNvPr id="5141" name="Object 21" hidden="1">
              <a:extLst>
                <a:ext uri="{63B3BB69-23CF-44E3-9099-C40C66FF867C}">
                  <a14:compatExt spid="_x0000_s5141"/>
                </a:ext>
                <a:ext uri="{FF2B5EF4-FFF2-40B4-BE49-F238E27FC236}">
                  <a16:creationId xmlns:a16="http://schemas.microsoft.com/office/drawing/2014/main" id="{00000000-0008-0000-0300-000015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32</xdr:row>
          <xdr:rowOff>514350</xdr:rowOff>
        </xdr:from>
        <xdr:to>
          <xdr:col>2</xdr:col>
          <xdr:colOff>990600</xdr:colOff>
          <xdr:row>32</xdr:row>
          <xdr:rowOff>1200150</xdr:rowOff>
        </xdr:to>
        <xdr:sp macro="" textlink="">
          <xdr:nvSpPr>
            <xdr:cNvPr id="5142" name="Object 22" hidden="1">
              <a:extLst>
                <a:ext uri="{63B3BB69-23CF-44E3-9099-C40C66FF867C}">
                  <a14:compatExt spid="_x0000_s5142"/>
                </a:ext>
                <a:ext uri="{FF2B5EF4-FFF2-40B4-BE49-F238E27FC236}">
                  <a16:creationId xmlns:a16="http://schemas.microsoft.com/office/drawing/2014/main" id="{00000000-0008-0000-0300-00001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933450</xdr:rowOff>
        </xdr:from>
        <xdr:to>
          <xdr:col>2</xdr:col>
          <xdr:colOff>990600</xdr:colOff>
          <xdr:row>33</xdr:row>
          <xdr:rowOff>1619250</xdr:rowOff>
        </xdr:to>
        <xdr:sp macro="" textlink="">
          <xdr:nvSpPr>
            <xdr:cNvPr id="5143" name="Object 23" hidden="1">
              <a:extLst>
                <a:ext uri="{63B3BB69-23CF-44E3-9099-C40C66FF867C}">
                  <a14:compatExt spid="_x0000_s5143"/>
                </a:ext>
                <a:ext uri="{FF2B5EF4-FFF2-40B4-BE49-F238E27FC236}">
                  <a16:creationId xmlns:a16="http://schemas.microsoft.com/office/drawing/2014/main" id="{00000000-0008-0000-0300-00001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704850</xdr:rowOff>
        </xdr:from>
        <xdr:to>
          <xdr:col>2</xdr:col>
          <xdr:colOff>990600</xdr:colOff>
          <xdr:row>34</xdr:row>
          <xdr:rowOff>1390650</xdr:rowOff>
        </xdr:to>
        <xdr:sp macro="" textlink="">
          <xdr:nvSpPr>
            <xdr:cNvPr id="5144" name="Object 24" hidden="1">
              <a:extLst>
                <a:ext uri="{63B3BB69-23CF-44E3-9099-C40C66FF867C}">
                  <a14:compatExt spid="_x0000_s5144"/>
                </a:ext>
                <a:ext uri="{FF2B5EF4-FFF2-40B4-BE49-F238E27FC236}">
                  <a16:creationId xmlns:a16="http://schemas.microsoft.com/office/drawing/2014/main" id="{00000000-0008-0000-0300-00001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523875</xdr:rowOff>
        </xdr:from>
        <xdr:to>
          <xdr:col>2</xdr:col>
          <xdr:colOff>990600</xdr:colOff>
          <xdr:row>35</xdr:row>
          <xdr:rowOff>1209675</xdr:rowOff>
        </xdr:to>
        <xdr:sp macro="" textlink="">
          <xdr:nvSpPr>
            <xdr:cNvPr id="5145" name="Object 25" hidden="1">
              <a:extLst>
                <a:ext uri="{63B3BB69-23CF-44E3-9099-C40C66FF867C}">
                  <a14:compatExt spid="_x0000_s5145"/>
                </a:ext>
                <a:ext uri="{FF2B5EF4-FFF2-40B4-BE49-F238E27FC236}">
                  <a16:creationId xmlns:a16="http://schemas.microsoft.com/office/drawing/2014/main" id="{00000000-0008-0000-0300-00001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476250</xdr:rowOff>
        </xdr:from>
        <xdr:to>
          <xdr:col>2</xdr:col>
          <xdr:colOff>981075</xdr:colOff>
          <xdr:row>36</xdr:row>
          <xdr:rowOff>1162050</xdr:rowOff>
        </xdr:to>
        <xdr:sp macro="" textlink="">
          <xdr:nvSpPr>
            <xdr:cNvPr id="5146" name="Object 26" hidden="1">
              <a:extLst>
                <a:ext uri="{63B3BB69-23CF-44E3-9099-C40C66FF867C}">
                  <a14:compatExt spid="_x0000_s5146"/>
                </a:ext>
                <a:ext uri="{FF2B5EF4-FFF2-40B4-BE49-F238E27FC236}">
                  <a16:creationId xmlns:a16="http://schemas.microsoft.com/office/drawing/2014/main" id="{00000000-0008-0000-0300-00001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523875</xdr:rowOff>
        </xdr:from>
        <xdr:to>
          <xdr:col>2</xdr:col>
          <xdr:colOff>971550</xdr:colOff>
          <xdr:row>37</xdr:row>
          <xdr:rowOff>1209675</xdr:rowOff>
        </xdr:to>
        <xdr:sp macro="" textlink="">
          <xdr:nvSpPr>
            <xdr:cNvPr id="5147" name="Object 27" hidden="1">
              <a:extLst>
                <a:ext uri="{63B3BB69-23CF-44E3-9099-C40C66FF867C}">
                  <a14:compatExt spid="_x0000_s5147"/>
                </a:ext>
                <a:ext uri="{FF2B5EF4-FFF2-40B4-BE49-F238E27FC236}">
                  <a16:creationId xmlns:a16="http://schemas.microsoft.com/office/drawing/2014/main" id="{00000000-0008-0000-0300-00001B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38</xdr:row>
          <xdr:rowOff>495300</xdr:rowOff>
        </xdr:from>
        <xdr:to>
          <xdr:col>2</xdr:col>
          <xdr:colOff>990600</xdr:colOff>
          <xdr:row>38</xdr:row>
          <xdr:rowOff>1181100</xdr:rowOff>
        </xdr:to>
        <xdr:sp macro="" textlink="">
          <xdr:nvSpPr>
            <xdr:cNvPr id="5148" name="Object 28" hidden="1">
              <a:extLst>
                <a:ext uri="{63B3BB69-23CF-44E3-9099-C40C66FF867C}">
                  <a14:compatExt spid="_x0000_s5148"/>
                </a:ext>
                <a:ext uri="{FF2B5EF4-FFF2-40B4-BE49-F238E27FC236}">
                  <a16:creationId xmlns:a16="http://schemas.microsoft.com/office/drawing/2014/main" id="{00000000-0008-0000-0300-00001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39</xdr:row>
          <xdr:rowOff>523875</xdr:rowOff>
        </xdr:from>
        <xdr:to>
          <xdr:col>2</xdr:col>
          <xdr:colOff>1009650</xdr:colOff>
          <xdr:row>39</xdr:row>
          <xdr:rowOff>1209675</xdr:rowOff>
        </xdr:to>
        <xdr:sp macro="" textlink="">
          <xdr:nvSpPr>
            <xdr:cNvPr id="5150" name="Object 30" hidden="1">
              <a:extLst>
                <a:ext uri="{63B3BB69-23CF-44E3-9099-C40C66FF867C}">
                  <a14:compatExt spid="_x0000_s5150"/>
                </a:ext>
                <a:ext uri="{FF2B5EF4-FFF2-40B4-BE49-F238E27FC236}">
                  <a16:creationId xmlns:a16="http://schemas.microsoft.com/office/drawing/2014/main" id="{00000000-0008-0000-0300-00001E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428625</xdr:rowOff>
        </xdr:from>
        <xdr:to>
          <xdr:col>2</xdr:col>
          <xdr:colOff>971550</xdr:colOff>
          <xdr:row>40</xdr:row>
          <xdr:rowOff>1114425</xdr:rowOff>
        </xdr:to>
        <xdr:sp macro="" textlink="">
          <xdr:nvSpPr>
            <xdr:cNvPr id="5151" name="Object 31" hidden="1">
              <a:extLst>
                <a:ext uri="{63B3BB69-23CF-44E3-9099-C40C66FF867C}">
                  <a14:compatExt spid="_x0000_s5151"/>
                </a:ext>
                <a:ext uri="{FF2B5EF4-FFF2-40B4-BE49-F238E27FC236}">
                  <a16:creationId xmlns:a16="http://schemas.microsoft.com/office/drawing/2014/main" id="{00000000-0008-0000-0300-00001F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495300</xdr:rowOff>
        </xdr:from>
        <xdr:to>
          <xdr:col>2</xdr:col>
          <xdr:colOff>990600</xdr:colOff>
          <xdr:row>41</xdr:row>
          <xdr:rowOff>1181100</xdr:rowOff>
        </xdr:to>
        <xdr:sp macro="" textlink="">
          <xdr:nvSpPr>
            <xdr:cNvPr id="5152" name="Object 32" hidden="1">
              <a:extLst>
                <a:ext uri="{63B3BB69-23CF-44E3-9099-C40C66FF867C}">
                  <a14:compatExt spid="_x0000_s5152"/>
                </a:ext>
                <a:ext uri="{FF2B5EF4-FFF2-40B4-BE49-F238E27FC236}">
                  <a16:creationId xmlns:a16="http://schemas.microsoft.com/office/drawing/2014/main" id="{00000000-0008-0000-0300-000020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514350</xdr:rowOff>
        </xdr:from>
        <xdr:to>
          <xdr:col>2</xdr:col>
          <xdr:colOff>990600</xdr:colOff>
          <xdr:row>42</xdr:row>
          <xdr:rowOff>1200150</xdr:rowOff>
        </xdr:to>
        <xdr:sp macro="" textlink="">
          <xdr:nvSpPr>
            <xdr:cNvPr id="5153" name="Object 33" hidden="1">
              <a:extLst>
                <a:ext uri="{63B3BB69-23CF-44E3-9099-C40C66FF867C}">
                  <a14:compatExt spid="_x0000_s5153"/>
                </a:ext>
                <a:ext uri="{FF2B5EF4-FFF2-40B4-BE49-F238E27FC236}">
                  <a16:creationId xmlns:a16="http://schemas.microsoft.com/office/drawing/2014/main" id="{00000000-0008-0000-0300-00002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44</xdr:row>
          <xdr:rowOff>523875</xdr:rowOff>
        </xdr:from>
        <xdr:to>
          <xdr:col>2</xdr:col>
          <xdr:colOff>1009650</xdr:colOff>
          <xdr:row>44</xdr:row>
          <xdr:rowOff>1209675</xdr:rowOff>
        </xdr:to>
        <xdr:sp macro="" textlink="">
          <xdr:nvSpPr>
            <xdr:cNvPr id="5156" name="Object 36" hidden="1">
              <a:extLst>
                <a:ext uri="{63B3BB69-23CF-44E3-9099-C40C66FF867C}">
                  <a14:compatExt spid="_x0000_s5156"/>
                </a:ext>
                <a:ext uri="{FF2B5EF4-FFF2-40B4-BE49-F238E27FC236}">
                  <a16:creationId xmlns:a16="http://schemas.microsoft.com/office/drawing/2014/main" id="{00000000-0008-0000-0300-000024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381000</xdr:rowOff>
        </xdr:from>
        <xdr:to>
          <xdr:col>2</xdr:col>
          <xdr:colOff>962025</xdr:colOff>
          <xdr:row>43</xdr:row>
          <xdr:rowOff>1083468</xdr:rowOff>
        </xdr:to>
        <xdr:sp macro="" textlink="">
          <xdr:nvSpPr>
            <xdr:cNvPr id="5158" name="Object 38" hidden="1">
              <a:extLst>
                <a:ext uri="{63B3BB69-23CF-44E3-9099-C40C66FF867C}">
                  <a14:compatExt spid="_x0000_s5158"/>
                </a:ext>
                <a:ext uri="{FF2B5EF4-FFF2-40B4-BE49-F238E27FC236}">
                  <a16:creationId xmlns:a16="http://schemas.microsoft.com/office/drawing/2014/main" id="{9522EF52-4476-F4C4-CB1E-E338710688B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Gaudard Bertrand" id="{2B251D9B-F666-451F-A27E-B7E2FA2D6DCD}" userId="S::bertrand.gaudard@hes-so.ch::15ef9f63-1cd0-405a-84c9-ea7469baaa1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F35F6A-C149-4A6C-BFB5-EDAE01629089}" name="Tableau1" displayName="Tableau1" ref="B2:I60" totalsRowShown="0" headerRowDxfId="56" dataDxfId="54" headerRowBorderDxfId="55" tableBorderDxfId="53" totalsRowBorderDxfId="52">
  <autoFilter ref="B2:I60" xr:uid="{ECC2085E-B2D8-4FA1-9929-4D23DB3D6977}"/>
  <sortState xmlns:xlrd2="http://schemas.microsoft.com/office/spreadsheetml/2017/richdata2" ref="B3:I34">
    <sortCondition ref="C2:C34"/>
  </sortState>
  <tableColumns count="8">
    <tableColumn id="7" xr3:uid="{391BACC0-B9BA-47ED-92AB-39FD18F0AE24}" name="Entreprise" dataDxfId="51"/>
    <tableColumn id="8" xr3:uid="{9768CC80-F089-4AB6-BFFB-D72AFE60710B}" name="Domaine d'activité" dataDxfId="50"/>
    <tableColumn id="14" xr3:uid="{5131C316-FB10-4839-BE42-FC71233B28CF}" name="Nom" dataDxfId="49"/>
    <tableColumn id="15" xr3:uid="{5BD6634E-0C38-4E7E-81DF-95EEBFCA1D30}" name="Prénom" dataDxfId="48"/>
    <tableColumn id="16" xr3:uid="{D06A7533-FCDB-4056-8C90-14E174450AD2}" name="Fonction" dataDxfId="47"/>
    <tableColumn id="17" xr3:uid="{8CE61E84-97E7-4F07-B307-131DD02D0270}" name="Téléphone fixe" dataDxfId="46"/>
    <tableColumn id="3" xr3:uid="{DE0F7E1D-6CF3-4F2A-B982-510C931D5380}" name="Téléphone portable" dataDxfId="45"/>
    <tableColumn id="22" xr3:uid="{B8589746-5455-4F75-AE07-8F0C890F937F}" name="Email" dataDxfId="44"/>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4" dT="2023-06-05T09:04:09.04" personId="{2B251D9B-F666-451F-A27E-B7E2FA2D6DCD}" id="{87EC98EB-4C27-4B24-8846-5616EE1A680A}">
    <text>Rajouter téléphone mobile, év changer ordre colonnes pour que les plus importantes apparaissent sur la gauche (Entreprise, Nom et prénom, fonction OSTRAL, les deux téléphones (au moins le portable) puis l'email.</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youtube.com/watch?v=SYCq8KMov04" TargetMode="External"/><Relationship Id="rId7" Type="http://schemas.openxmlformats.org/officeDocument/2006/relationships/drawing" Target="../drawings/drawing1.xml"/><Relationship Id="rId2" Type="http://schemas.openxmlformats.org/officeDocument/2006/relationships/hyperlink" Target="http://www.regionvalaisromand.ch/" TargetMode="External"/><Relationship Id="rId1" Type="http://schemas.openxmlformats.org/officeDocument/2006/relationships/hyperlink" Target="mailto:info@regionvalaisromand.ch" TargetMode="External"/><Relationship Id="rId6" Type="http://schemas.openxmlformats.org/officeDocument/2006/relationships/printerSettings" Target="../printerSettings/printerSettings1.bin"/><Relationship Id="rId5" Type="http://schemas.openxmlformats.org/officeDocument/2006/relationships/hyperlink" Target="https://www.ostral.ch/fr" TargetMode="External"/><Relationship Id="rId4" Type="http://schemas.openxmlformats.org/officeDocument/2006/relationships/hyperlink" Target="https://www.youtube.com/watch?v=SYCq8KMov04"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package" Target="../embeddings/Microsoft_Word_Document8.docx"/><Relationship Id="rId21" Type="http://schemas.openxmlformats.org/officeDocument/2006/relationships/image" Target="../media/image17.emf"/><Relationship Id="rId42" Type="http://schemas.openxmlformats.org/officeDocument/2006/relationships/package" Target="../embeddings/Microsoft_Word_Document16.docx"/><Relationship Id="rId47" Type="http://schemas.openxmlformats.org/officeDocument/2006/relationships/image" Target="../media/image30.emf"/><Relationship Id="rId63" Type="http://schemas.openxmlformats.org/officeDocument/2006/relationships/image" Target="../media/image38.emf"/><Relationship Id="rId68" Type="http://schemas.openxmlformats.org/officeDocument/2006/relationships/package" Target="../embeddings/Microsoft_Word_Document29.docx"/><Relationship Id="rId16" Type="http://schemas.openxmlformats.org/officeDocument/2006/relationships/package" Target="../embeddings/Microsoft_Word_Document3.docx"/><Relationship Id="rId11" Type="http://schemas.openxmlformats.org/officeDocument/2006/relationships/image" Target="../media/image12.emf"/><Relationship Id="rId24" Type="http://schemas.openxmlformats.org/officeDocument/2006/relationships/package" Target="../embeddings/Microsoft_Word_Document7.docx"/><Relationship Id="rId32" Type="http://schemas.openxmlformats.org/officeDocument/2006/relationships/package" Target="../embeddings/Microsoft_Word_Document11.docx"/><Relationship Id="rId37" Type="http://schemas.openxmlformats.org/officeDocument/2006/relationships/image" Target="../media/image25.emf"/><Relationship Id="rId40" Type="http://schemas.openxmlformats.org/officeDocument/2006/relationships/package" Target="../embeddings/Microsoft_Word_Document15.docx"/><Relationship Id="rId45" Type="http://schemas.openxmlformats.org/officeDocument/2006/relationships/image" Target="../media/image29.emf"/><Relationship Id="rId53" Type="http://schemas.openxmlformats.org/officeDocument/2006/relationships/image" Target="../media/image33.emf"/><Relationship Id="rId58" Type="http://schemas.openxmlformats.org/officeDocument/2006/relationships/package" Target="../embeddings/Microsoft_Word_Document24.docx"/><Relationship Id="rId66" Type="http://schemas.openxmlformats.org/officeDocument/2006/relationships/package" Target="../embeddings/Microsoft_Word_Document28.docx"/><Relationship Id="rId74" Type="http://schemas.openxmlformats.org/officeDocument/2006/relationships/package" Target="../embeddings/Microsoft_Word_Document32.docx"/><Relationship Id="rId5" Type="http://schemas.openxmlformats.org/officeDocument/2006/relationships/printerSettings" Target="../printerSettings/printerSettings8.bin"/><Relationship Id="rId61" Type="http://schemas.openxmlformats.org/officeDocument/2006/relationships/image" Target="../media/image37.emf"/><Relationship Id="rId19" Type="http://schemas.openxmlformats.org/officeDocument/2006/relationships/image" Target="../media/image16.emf"/><Relationship Id="rId14" Type="http://schemas.openxmlformats.org/officeDocument/2006/relationships/package" Target="../embeddings/Microsoft_Word_Document2.docx"/><Relationship Id="rId22" Type="http://schemas.openxmlformats.org/officeDocument/2006/relationships/package" Target="../embeddings/Microsoft_Word_Document6.docx"/><Relationship Id="rId27" Type="http://schemas.openxmlformats.org/officeDocument/2006/relationships/image" Target="../media/image20.emf"/><Relationship Id="rId30" Type="http://schemas.openxmlformats.org/officeDocument/2006/relationships/package" Target="../embeddings/Microsoft_Word_Document10.docx"/><Relationship Id="rId35" Type="http://schemas.openxmlformats.org/officeDocument/2006/relationships/image" Target="../media/image24.emf"/><Relationship Id="rId43" Type="http://schemas.openxmlformats.org/officeDocument/2006/relationships/image" Target="../media/image28.emf"/><Relationship Id="rId48" Type="http://schemas.openxmlformats.org/officeDocument/2006/relationships/package" Target="../embeddings/Microsoft_Word_Document19.docx"/><Relationship Id="rId56" Type="http://schemas.openxmlformats.org/officeDocument/2006/relationships/package" Target="../embeddings/Microsoft_Word_Document23.docx"/><Relationship Id="rId64" Type="http://schemas.openxmlformats.org/officeDocument/2006/relationships/package" Target="../embeddings/Microsoft_Word_Document27.docx"/><Relationship Id="rId69" Type="http://schemas.openxmlformats.org/officeDocument/2006/relationships/image" Target="../media/image41.emf"/><Relationship Id="rId77" Type="http://schemas.openxmlformats.org/officeDocument/2006/relationships/image" Target="../media/image45.emf"/><Relationship Id="rId8" Type="http://schemas.openxmlformats.org/officeDocument/2006/relationships/vmlDrawing" Target="../drawings/vmlDrawing4.vml"/><Relationship Id="rId51" Type="http://schemas.openxmlformats.org/officeDocument/2006/relationships/image" Target="../media/image32.emf"/><Relationship Id="rId72" Type="http://schemas.openxmlformats.org/officeDocument/2006/relationships/package" Target="../embeddings/Microsoft_Word_Document31.docx"/><Relationship Id="rId3" Type="http://schemas.openxmlformats.org/officeDocument/2006/relationships/printerSettings" Target="../printerSettings/printerSettings6.bin"/><Relationship Id="rId12" Type="http://schemas.openxmlformats.org/officeDocument/2006/relationships/package" Target="../embeddings/Microsoft_Word_Document1.docx"/><Relationship Id="rId17" Type="http://schemas.openxmlformats.org/officeDocument/2006/relationships/image" Target="../media/image15.emf"/><Relationship Id="rId25" Type="http://schemas.openxmlformats.org/officeDocument/2006/relationships/image" Target="../media/image19.emf"/><Relationship Id="rId33" Type="http://schemas.openxmlformats.org/officeDocument/2006/relationships/image" Target="../media/image23.emf"/><Relationship Id="rId38" Type="http://schemas.openxmlformats.org/officeDocument/2006/relationships/package" Target="../embeddings/Microsoft_Word_Document14.docx"/><Relationship Id="rId46" Type="http://schemas.openxmlformats.org/officeDocument/2006/relationships/package" Target="../embeddings/Microsoft_Word_Document18.docx"/><Relationship Id="rId59" Type="http://schemas.openxmlformats.org/officeDocument/2006/relationships/image" Target="../media/image36.emf"/><Relationship Id="rId67" Type="http://schemas.openxmlformats.org/officeDocument/2006/relationships/image" Target="../media/image40.emf"/><Relationship Id="rId20" Type="http://schemas.openxmlformats.org/officeDocument/2006/relationships/package" Target="../embeddings/Microsoft_Word_Document5.docx"/><Relationship Id="rId41" Type="http://schemas.openxmlformats.org/officeDocument/2006/relationships/image" Target="../media/image27.emf"/><Relationship Id="rId54" Type="http://schemas.openxmlformats.org/officeDocument/2006/relationships/package" Target="../embeddings/Microsoft_Word_Document22.docx"/><Relationship Id="rId62" Type="http://schemas.openxmlformats.org/officeDocument/2006/relationships/package" Target="../embeddings/Microsoft_Word_Document26.docx"/><Relationship Id="rId70" Type="http://schemas.openxmlformats.org/officeDocument/2006/relationships/package" Target="../embeddings/Microsoft_Word_Document30.docx"/><Relationship Id="rId75" Type="http://schemas.openxmlformats.org/officeDocument/2006/relationships/image" Target="../media/image44.emf"/><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15" Type="http://schemas.openxmlformats.org/officeDocument/2006/relationships/image" Target="../media/image14.emf"/><Relationship Id="rId23" Type="http://schemas.openxmlformats.org/officeDocument/2006/relationships/image" Target="../media/image18.emf"/><Relationship Id="rId28" Type="http://schemas.openxmlformats.org/officeDocument/2006/relationships/package" Target="../embeddings/Microsoft_Word_Document9.docx"/><Relationship Id="rId36" Type="http://schemas.openxmlformats.org/officeDocument/2006/relationships/package" Target="../embeddings/Microsoft_Word_Document13.docx"/><Relationship Id="rId49" Type="http://schemas.openxmlformats.org/officeDocument/2006/relationships/image" Target="../media/image31.emf"/><Relationship Id="rId57" Type="http://schemas.openxmlformats.org/officeDocument/2006/relationships/image" Target="../media/image35.emf"/><Relationship Id="rId10" Type="http://schemas.openxmlformats.org/officeDocument/2006/relationships/package" Target="../embeddings/Microsoft_Word_Document.docx"/><Relationship Id="rId31" Type="http://schemas.openxmlformats.org/officeDocument/2006/relationships/image" Target="../media/image22.emf"/><Relationship Id="rId44" Type="http://schemas.openxmlformats.org/officeDocument/2006/relationships/package" Target="../embeddings/Microsoft_Word_Document17.docx"/><Relationship Id="rId52" Type="http://schemas.openxmlformats.org/officeDocument/2006/relationships/package" Target="../embeddings/Microsoft_Word_Document21.docx"/><Relationship Id="rId60" Type="http://schemas.openxmlformats.org/officeDocument/2006/relationships/package" Target="../embeddings/Microsoft_Word_Document25.docx"/><Relationship Id="rId65" Type="http://schemas.openxmlformats.org/officeDocument/2006/relationships/image" Target="../media/image39.emf"/><Relationship Id="rId73" Type="http://schemas.openxmlformats.org/officeDocument/2006/relationships/image" Target="../media/image43.emf"/><Relationship Id="rId4" Type="http://schemas.openxmlformats.org/officeDocument/2006/relationships/printerSettings" Target="../printerSettings/printerSettings7.bin"/><Relationship Id="rId9" Type="http://schemas.openxmlformats.org/officeDocument/2006/relationships/vmlDrawing" Target="../drawings/vmlDrawing5.vml"/><Relationship Id="rId13" Type="http://schemas.openxmlformats.org/officeDocument/2006/relationships/image" Target="../media/image13.emf"/><Relationship Id="rId18" Type="http://schemas.openxmlformats.org/officeDocument/2006/relationships/package" Target="../embeddings/Microsoft_Word_Document4.docx"/><Relationship Id="rId39" Type="http://schemas.openxmlformats.org/officeDocument/2006/relationships/image" Target="../media/image26.emf"/><Relationship Id="rId34" Type="http://schemas.openxmlformats.org/officeDocument/2006/relationships/package" Target="../embeddings/Microsoft_Word_Document12.docx"/><Relationship Id="rId50" Type="http://schemas.openxmlformats.org/officeDocument/2006/relationships/package" Target="../embeddings/Microsoft_Word_Document20.docx"/><Relationship Id="rId55" Type="http://schemas.openxmlformats.org/officeDocument/2006/relationships/image" Target="../media/image34.emf"/><Relationship Id="rId76" Type="http://schemas.openxmlformats.org/officeDocument/2006/relationships/package" Target="../embeddings/Microsoft_Word_Document33.docx"/><Relationship Id="rId7" Type="http://schemas.openxmlformats.org/officeDocument/2006/relationships/drawing" Target="../drawings/drawing3.xml"/><Relationship Id="rId71" Type="http://schemas.openxmlformats.org/officeDocument/2006/relationships/image" Target="../media/image42.emf"/><Relationship Id="rId2" Type="http://schemas.openxmlformats.org/officeDocument/2006/relationships/printerSettings" Target="../printerSettings/printerSettings5.bin"/><Relationship Id="rId29" Type="http://schemas.openxmlformats.org/officeDocument/2006/relationships/image" Target="../media/image21.emf"/></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3BD0-BE28-411C-9581-40AAB1B912A4}">
  <sheetPr>
    <tabColor rgb="FFC00000"/>
    <pageSetUpPr fitToPage="1"/>
  </sheetPr>
  <dimension ref="A1:F70"/>
  <sheetViews>
    <sheetView showGridLines="0" zoomScale="92" zoomScaleNormal="158" zoomScaleSheetLayoutView="100" zoomScalePageLayoutView="70" workbookViewId="0">
      <selection activeCell="A16" sqref="A16"/>
    </sheetView>
  </sheetViews>
  <sheetFormatPr baseColWidth="10" defaultColWidth="11.42578125" defaultRowHeight="15" x14ac:dyDescent="0.25"/>
  <cols>
    <col min="1" max="3" width="42.28515625" customWidth="1"/>
    <col min="4" max="4" width="1.7109375" customWidth="1"/>
    <col min="5" max="5" width="11" customWidth="1"/>
    <col min="6" max="6" width="13.140625" customWidth="1"/>
    <col min="7" max="7" width="40.7109375" customWidth="1"/>
  </cols>
  <sheetData>
    <row r="1" spans="1:6" ht="12.6" customHeight="1" x14ac:dyDescent="0.25"/>
    <row r="3" spans="1:6" ht="26.25" x14ac:dyDescent="0.4">
      <c r="A3" s="223" t="s">
        <v>305</v>
      </c>
      <c r="B3" s="223"/>
      <c r="C3" s="223"/>
      <c r="D3" s="223"/>
      <c r="E3" s="223"/>
      <c r="F3" s="223"/>
    </row>
    <row r="4" spans="1:6" ht="9.75" customHeight="1" x14ac:dyDescent="0.4">
      <c r="A4" s="57"/>
      <c r="B4" s="57"/>
      <c r="C4" s="57"/>
    </row>
    <row r="5" spans="1:6" ht="24.75" customHeight="1" x14ac:dyDescent="0.25">
      <c r="A5" s="224" t="s">
        <v>169</v>
      </c>
      <c r="B5" s="224"/>
      <c r="C5" s="224"/>
      <c r="D5" s="224"/>
      <c r="E5" s="224"/>
      <c r="F5" s="224"/>
    </row>
    <row r="6" spans="1:6" ht="7.5" customHeight="1" x14ac:dyDescent="0.25">
      <c r="A6" s="58"/>
      <c r="B6" s="58"/>
      <c r="C6" s="58"/>
    </row>
    <row r="7" spans="1:6" s="24" customFormat="1" ht="25.5" customHeight="1" x14ac:dyDescent="0.25">
      <c r="A7" s="221" t="s">
        <v>0</v>
      </c>
      <c r="B7" s="221"/>
      <c r="C7" s="221"/>
      <c r="D7" s="221"/>
      <c r="E7" s="221"/>
      <c r="F7" s="221"/>
    </row>
    <row r="8" spans="1:6" ht="224.45" customHeight="1" x14ac:dyDescent="0.25">
      <c r="A8" s="225" t="s">
        <v>257</v>
      </c>
      <c r="B8" s="225"/>
      <c r="C8" s="225"/>
      <c r="D8" s="225"/>
      <c r="E8" s="225"/>
      <c r="F8" s="225"/>
    </row>
    <row r="9" spans="1:6" ht="17.25" customHeight="1" x14ac:dyDescent="0.25">
      <c r="A9" s="226" t="s">
        <v>160</v>
      </c>
      <c r="B9" s="226"/>
      <c r="C9" s="226"/>
      <c r="D9" s="226"/>
      <c r="E9" s="226"/>
      <c r="F9" s="226"/>
    </row>
    <row r="10" spans="1:6" ht="27" customHeight="1" x14ac:dyDescent="0.25">
      <c r="A10" s="222" t="s">
        <v>1</v>
      </c>
      <c r="B10" s="222"/>
      <c r="C10" s="222"/>
      <c r="D10" s="15"/>
    </row>
    <row r="11" spans="1:6" ht="33" customHeight="1" x14ac:dyDescent="0.25">
      <c r="A11" s="221" t="s">
        <v>161</v>
      </c>
      <c r="B11" s="221"/>
      <c r="C11" s="221"/>
      <c r="D11" s="15"/>
    </row>
    <row r="12" spans="1:6" ht="19.149999999999999" customHeight="1" x14ac:dyDescent="0.25">
      <c r="A12" s="15" t="s">
        <v>162</v>
      </c>
      <c r="B12" s="192" t="s">
        <v>163</v>
      </c>
      <c r="C12" s="15"/>
      <c r="D12" s="15"/>
    </row>
    <row r="13" spans="1:6" ht="14.25" customHeight="1" thickBot="1" x14ac:dyDescent="0.3">
      <c r="A13" s="59"/>
      <c r="B13" s="59"/>
      <c r="C13" s="59"/>
      <c r="D13" s="15"/>
    </row>
    <row r="14" spans="1:6" ht="22.5" customHeight="1" x14ac:dyDescent="0.25">
      <c r="A14" s="205" t="s">
        <v>164</v>
      </c>
      <c r="B14" s="206"/>
      <c r="C14" s="207"/>
      <c r="D14" s="15"/>
    </row>
    <row r="15" spans="1:6" ht="21.6" customHeight="1" x14ac:dyDescent="0.25">
      <c r="A15" s="60" t="s">
        <v>2</v>
      </c>
      <c r="B15" s="61" t="s">
        <v>165</v>
      </c>
      <c r="C15" s="62" t="s">
        <v>3</v>
      </c>
      <c r="D15" s="15"/>
      <c r="F15" s="163"/>
    </row>
    <row r="16" spans="1:6" ht="150" customHeight="1" thickBot="1" x14ac:dyDescent="0.3">
      <c r="A16" s="63" t="s">
        <v>166</v>
      </c>
      <c r="B16" s="64" t="s">
        <v>304</v>
      </c>
      <c r="C16" s="65" t="s">
        <v>308</v>
      </c>
      <c r="D16" s="15"/>
    </row>
    <row r="17" spans="1:6" x14ac:dyDescent="0.25">
      <c r="A17" s="33"/>
      <c r="B17" s="30"/>
    </row>
    <row r="18" spans="1:6" s="22" customFormat="1" ht="19.5" x14ac:dyDescent="0.3">
      <c r="A18" s="214" t="s">
        <v>4</v>
      </c>
      <c r="B18" s="214"/>
      <c r="C18" s="214"/>
      <c r="D18" s="214"/>
      <c r="E18" s="214"/>
      <c r="F18" s="214"/>
    </row>
    <row r="19" spans="1:6" x14ac:dyDescent="0.25">
      <c r="A19" s="213" t="s">
        <v>310</v>
      </c>
      <c r="B19" s="213"/>
      <c r="C19" s="213"/>
      <c r="D19" s="213"/>
      <c r="E19" s="213"/>
      <c r="F19" s="213"/>
    </row>
    <row r="20" spans="1:6" ht="10.9" customHeight="1" x14ac:dyDescent="0.25"/>
    <row r="21" spans="1:6" s="24" customFormat="1" ht="18.600000000000001" customHeight="1" x14ac:dyDescent="0.25">
      <c r="A21" s="212" t="s">
        <v>5</v>
      </c>
      <c r="B21" s="212"/>
      <c r="C21" s="212"/>
      <c r="D21" s="212"/>
      <c r="E21" s="212"/>
      <c r="F21" s="212"/>
    </row>
    <row r="22" spans="1:6" s="24" customFormat="1" ht="61.15" customHeight="1" x14ac:dyDescent="0.25">
      <c r="A22" s="211" t="s">
        <v>309</v>
      </c>
      <c r="B22" s="211"/>
      <c r="C22" s="211"/>
      <c r="D22" s="211"/>
      <c r="E22" s="211"/>
      <c r="F22" s="211"/>
    </row>
    <row r="23" spans="1:6" s="24" customFormat="1" ht="24.6" customHeight="1" x14ac:dyDescent="0.25">
      <c r="A23" s="210" t="s">
        <v>300</v>
      </c>
      <c r="B23" s="210"/>
      <c r="C23" s="210"/>
      <c r="D23" s="210"/>
      <c r="E23" s="210"/>
      <c r="F23" s="210"/>
    </row>
    <row r="24" spans="1:6" s="24" customFormat="1" ht="52.9" customHeight="1" x14ac:dyDescent="0.25">
      <c r="A24" s="204" t="s">
        <v>306</v>
      </c>
      <c r="B24" s="204"/>
      <c r="C24" s="204"/>
      <c r="D24" s="204"/>
      <c r="E24" s="204"/>
      <c r="F24" s="204"/>
    </row>
    <row r="25" spans="1:6" s="24" customFormat="1" ht="104.45" customHeight="1" x14ac:dyDescent="0.25">
      <c r="A25" s="208"/>
      <c r="B25" s="208"/>
      <c r="C25" s="208"/>
    </row>
    <row r="26" spans="1:6" s="24" customFormat="1" ht="360.6" customHeight="1" x14ac:dyDescent="0.25">
      <c r="A26" s="174"/>
      <c r="B26" s="174"/>
      <c r="C26" s="174"/>
    </row>
    <row r="27" spans="1:6" s="24" customFormat="1" ht="74.45" customHeight="1" x14ac:dyDescent="0.25">
      <c r="A27" s="66"/>
      <c r="B27" s="66"/>
      <c r="C27" s="66"/>
    </row>
    <row r="28" spans="1:6" s="24" customFormat="1" ht="21.6" customHeight="1" x14ac:dyDescent="0.25">
      <c r="A28" s="210" t="s">
        <v>250</v>
      </c>
      <c r="B28" s="210"/>
      <c r="C28" s="210"/>
      <c r="D28" s="210"/>
      <c r="E28" s="210"/>
      <c r="F28" s="210"/>
    </row>
    <row r="29" spans="1:6" s="24" customFormat="1" ht="53.45" customHeight="1" x14ac:dyDescent="0.25">
      <c r="A29" s="204" t="s">
        <v>251</v>
      </c>
      <c r="B29" s="204"/>
      <c r="C29" s="204"/>
      <c r="D29" s="204"/>
      <c r="E29" s="204"/>
      <c r="F29" s="204"/>
    </row>
    <row r="30" spans="1:6" s="24" customFormat="1" ht="409.15" customHeight="1" x14ac:dyDescent="0.25">
      <c r="A30" s="162"/>
      <c r="B30" s="162"/>
      <c r="C30" s="162"/>
    </row>
    <row r="31" spans="1:6" s="24" customFormat="1" ht="83.45" customHeight="1" x14ac:dyDescent="0.25">
      <c r="A31" s="66"/>
      <c r="B31" s="66"/>
      <c r="C31" s="66"/>
    </row>
    <row r="32" spans="1:6" s="24" customFormat="1" ht="18" customHeight="1" x14ac:dyDescent="0.25">
      <c r="A32" s="203" t="s">
        <v>167</v>
      </c>
      <c r="B32" s="203"/>
      <c r="C32" s="203"/>
      <c r="D32" s="203"/>
      <c r="E32" s="203"/>
      <c r="F32" s="203"/>
    </row>
    <row r="33" spans="1:6" s="24" customFormat="1" ht="55.5" customHeight="1" x14ac:dyDescent="0.25">
      <c r="A33" s="202" t="s">
        <v>261</v>
      </c>
      <c r="B33" s="202"/>
      <c r="C33" s="202"/>
      <c r="D33" s="202"/>
      <c r="E33" s="202"/>
      <c r="F33" s="202"/>
    </row>
    <row r="34" spans="1:6" s="24" customFormat="1" x14ac:dyDescent="0.25">
      <c r="B34" s="23"/>
      <c r="C34" s="23"/>
    </row>
    <row r="35" spans="1:6" s="24" customFormat="1" ht="19.899999999999999" customHeight="1" x14ac:dyDescent="0.25">
      <c r="A35" s="209" t="s">
        <v>260</v>
      </c>
      <c r="B35" s="209"/>
      <c r="C35" s="209"/>
      <c r="D35" s="209"/>
      <c r="E35" s="209"/>
      <c r="F35" s="209"/>
    </row>
    <row r="36" spans="1:6" s="24" customFormat="1" ht="30" customHeight="1" x14ac:dyDescent="0.25">
      <c r="A36" s="200" t="s">
        <v>252</v>
      </c>
      <c r="B36" s="199"/>
      <c r="C36" s="199"/>
    </row>
    <row r="37" spans="1:6" s="24" customFormat="1" ht="30" customHeight="1" x14ac:dyDescent="0.25">
      <c r="A37" s="201"/>
      <c r="B37" s="199"/>
      <c r="C37" s="199"/>
    </row>
    <row r="38" spans="1:6" s="24" customFormat="1" ht="60" customHeight="1" x14ac:dyDescent="0.25">
      <c r="A38" s="201"/>
      <c r="B38" s="199"/>
      <c r="C38" s="199"/>
    </row>
    <row r="39" spans="1:6" ht="3.6" customHeight="1" x14ac:dyDescent="0.25">
      <c r="A39" s="25"/>
      <c r="B39" s="15"/>
      <c r="C39" s="15"/>
      <c r="E39" s="24"/>
    </row>
    <row r="40" spans="1:6" ht="30" customHeight="1" x14ac:dyDescent="0.25">
      <c r="A40" s="25"/>
      <c r="B40" s="15"/>
      <c r="C40" s="15"/>
      <c r="E40" s="24"/>
    </row>
    <row r="41" spans="1:6" ht="30" customHeight="1" x14ac:dyDescent="0.25">
      <c r="A41" s="25"/>
      <c r="B41" s="15"/>
      <c r="C41" s="15"/>
    </row>
    <row r="42" spans="1:6" ht="30" customHeight="1" x14ac:dyDescent="0.25">
      <c r="A42" s="25"/>
      <c r="B42" s="15"/>
      <c r="C42" s="15"/>
    </row>
    <row r="43" spans="1:6" ht="30" customHeight="1" x14ac:dyDescent="0.25">
      <c r="A43" s="25"/>
      <c r="B43" s="15"/>
      <c r="C43" s="15"/>
    </row>
    <row r="44" spans="1:6" ht="30" customHeight="1" x14ac:dyDescent="0.25">
      <c r="A44" s="25"/>
      <c r="B44" s="15"/>
      <c r="C44" s="15"/>
    </row>
    <row r="45" spans="1:6" ht="30" customHeight="1" x14ac:dyDescent="0.25">
      <c r="A45" s="25"/>
      <c r="B45" s="15"/>
      <c r="C45" s="15"/>
    </row>
    <row r="51" spans="1:6" ht="33" customHeight="1" x14ac:dyDescent="0.25"/>
    <row r="52" spans="1:6" ht="303.60000000000002" customHeight="1" x14ac:dyDescent="0.25"/>
    <row r="53" spans="1:6" ht="249" customHeight="1" x14ac:dyDescent="0.25"/>
    <row r="55" spans="1:6" s="24" customFormat="1" ht="19.899999999999999" customHeight="1" x14ac:dyDescent="0.25">
      <c r="A55" s="215" t="s">
        <v>258</v>
      </c>
      <c r="B55" s="215"/>
      <c r="C55" s="215"/>
      <c r="D55" s="215"/>
      <c r="E55" s="215"/>
      <c r="F55" s="215"/>
    </row>
    <row r="56" spans="1:6" s="24" customFormat="1" ht="43.9" customHeight="1" x14ac:dyDescent="0.25">
      <c r="A56" s="220" t="s">
        <v>254</v>
      </c>
      <c r="B56" s="220"/>
      <c r="C56" s="220"/>
      <c r="D56" s="220"/>
      <c r="E56" s="220"/>
      <c r="F56" s="220"/>
    </row>
    <row r="57" spans="1:6" ht="86.45" customHeight="1" x14ac:dyDescent="0.25">
      <c r="D57" s="177"/>
      <c r="E57" s="177"/>
      <c r="F57" s="177"/>
    </row>
    <row r="58" spans="1:6" s="24" customFormat="1" ht="19.899999999999999" customHeight="1" x14ac:dyDescent="0.25">
      <c r="A58" s="216" t="s">
        <v>259</v>
      </c>
      <c r="B58" s="216"/>
      <c r="C58" s="216"/>
      <c r="D58" s="216"/>
      <c r="E58" s="216"/>
      <c r="F58" s="216"/>
    </row>
    <row r="59" spans="1:6" ht="48" customHeight="1" x14ac:dyDescent="0.25">
      <c r="A59" s="218" t="s">
        <v>311</v>
      </c>
      <c r="B59" s="218"/>
      <c r="C59" s="218"/>
      <c r="D59" s="218"/>
      <c r="E59" s="218"/>
      <c r="F59" s="218"/>
    </row>
    <row r="60" spans="1:6" x14ac:dyDescent="0.25">
      <c r="A60" s="15"/>
      <c r="B60" s="15"/>
      <c r="C60" s="15"/>
      <c r="D60" s="15"/>
      <c r="E60" s="15"/>
      <c r="F60" s="15"/>
    </row>
    <row r="61" spans="1:6" s="24" customFormat="1" ht="19.899999999999999" customHeight="1" x14ac:dyDescent="0.25">
      <c r="A61" s="217" t="s">
        <v>302</v>
      </c>
      <c r="B61" s="217"/>
      <c r="C61" s="217"/>
      <c r="D61" s="217"/>
      <c r="E61" s="217"/>
      <c r="F61" s="217"/>
    </row>
    <row r="62" spans="1:6" ht="56.45" customHeight="1" x14ac:dyDescent="0.25">
      <c r="A62" s="219" t="s">
        <v>303</v>
      </c>
      <c r="B62" s="219"/>
      <c r="C62" s="219"/>
      <c r="D62" s="219"/>
      <c r="E62" s="219"/>
      <c r="F62" s="219"/>
    </row>
    <row r="63" spans="1:6" x14ac:dyDescent="0.25">
      <c r="A63" s="15"/>
      <c r="B63" s="15"/>
      <c r="C63" s="15"/>
      <c r="D63" s="15"/>
      <c r="E63" s="15"/>
      <c r="F63" s="15"/>
    </row>
    <row r="64" spans="1:6" s="22" customFormat="1" ht="19.5" x14ac:dyDescent="0.3">
      <c r="A64" s="20" t="s">
        <v>307</v>
      </c>
      <c r="B64" s="21"/>
    </row>
    <row r="66" spans="1:1" x14ac:dyDescent="0.25">
      <c r="A66" s="26" t="s">
        <v>6</v>
      </c>
    </row>
    <row r="67" spans="1:1" x14ac:dyDescent="0.25">
      <c r="A67" s="27" t="s">
        <v>7</v>
      </c>
    </row>
    <row r="68" spans="1:1" x14ac:dyDescent="0.25">
      <c r="A68" s="28" t="s">
        <v>8</v>
      </c>
    </row>
    <row r="69" spans="1:1" x14ac:dyDescent="0.25">
      <c r="A69" t="s">
        <v>9</v>
      </c>
    </row>
    <row r="70" spans="1:1" x14ac:dyDescent="0.25">
      <c r="A70" s="29" t="s">
        <v>10</v>
      </c>
    </row>
  </sheetData>
  <mergeCells count="30">
    <mergeCell ref="A11:C11"/>
    <mergeCell ref="A10:C10"/>
    <mergeCell ref="A3:F3"/>
    <mergeCell ref="A5:F5"/>
    <mergeCell ref="A7:F7"/>
    <mergeCell ref="A8:F8"/>
    <mergeCell ref="A9:F9"/>
    <mergeCell ref="A55:F55"/>
    <mergeCell ref="A58:F58"/>
    <mergeCell ref="A61:F61"/>
    <mergeCell ref="A59:F59"/>
    <mergeCell ref="A62:F62"/>
    <mergeCell ref="A56:F56"/>
    <mergeCell ref="A14:C14"/>
    <mergeCell ref="A25:C25"/>
    <mergeCell ref="A35:F35"/>
    <mergeCell ref="A28:F28"/>
    <mergeCell ref="A24:F24"/>
    <mergeCell ref="A23:F23"/>
    <mergeCell ref="A22:F22"/>
    <mergeCell ref="A21:F21"/>
    <mergeCell ref="A19:F19"/>
    <mergeCell ref="A18:F18"/>
    <mergeCell ref="B38:C38"/>
    <mergeCell ref="A36:A38"/>
    <mergeCell ref="A33:F33"/>
    <mergeCell ref="A32:F32"/>
    <mergeCell ref="A29:F29"/>
    <mergeCell ref="B36:C36"/>
    <mergeCell ref="B37:C37"/>
  </mergeCells>
  <hyperlinks>
    <hyperlink ref="A68" r:id="rId1" xr:uid="{E485693D-5D9F-4E6C-B51A-64F0FA290054}"/>
    <hyperlink ref="A70" r:id="rId2" xr:uid="{0EA542D9-067B-4C14-BD1A-C2C876C3C3B6}"/>
    <hyperlink ref="A10" r:id="rId3" xr:uid="{293D7A0C-84AB-40D0-8BFC-637CC14044ED}"/>
    <hyperlink ref="A10:C10" r:id="rId4" display="https://www.youtube.com/watch?v=SYCq8KMov04" xr:uid="{6C51E78D-C2FA-480B-962E-50E636EF3A15}"/>
    <hyperlink ref="B12" r:id="rId5" xr:uid="{D2FE799E-3A63-4300-A858-D789C969F9BA}"/>
  </hyperlinks>
  <printOptions horizontalCentered="1"/>
  <pageMargins left="0.70866141732283472" right="0.70866141732283472" top="0.74803149606299213" bottom="0.74803149606299213" header="0.31496062992125984" footer="0.31496062992125984"/>
  <pageSetup paperSize="9" scale="57" fitToHeight="0" orientation="portrait" r:id="rId6"/>
  <headerFooter>
    <oddFooter>&amp;L&amp;G&amp;CTaskforce "énergie" - Echange de bonnes pratiques - Outil Excel - Introduction&amp;RPage &amp;P</oddFooter>
  </headerFooter>
  <rowBreaks count="3" manualBreakCount="3">
    <brk id="20" max="16383" man="1"/>
    <brk id="31" max="16383" man="1"/>
    <brk id="54" max="16383" man="1"/>
  </rowBreaks>
  <drawing r:id="rId7"/>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E8BC0-ABB3-456C-8717-1152A2C2C71C}">
  <sheetPr>
    <tabColor theme="4" tint="0.59999389629810485"/>
    <pageSetUpPr fitToPage="1"/>
  </sheetPr>
  <dimension ref="B1:AH44"/>
  <sheetViews>
    <sheetView showGridLines="0" zoomScale="85" zoomScaleNormal="85" workbookViewId="0">
      <selection activeCell="B2" sqref="B2:G2"/>
    </sheetView>
  </sheetViews>
  <sheetFormatPr baseColWidth="10" defaultColWidth="8.85546875" defaultRowHeight="15" x14ac:dyDescent="0.25"/>
  <cols>
    <col min="2" max="2" width="48.28515625" customWidth="1"/>
    <col min="3" max="3" width="44.7109375" customWidth="1"/>
    <col min="4" max="7" width="24.28515625" customWidth="1"/>
    <col min="8" max="8" width="23.28515625" customWidth="1"/>
    <col min="9" max="9" width="21.7109375" customWidth="1"/>
    <col min="10" max="10" width="13.7109375" customWidth="1"/>
    <col min="11" max="11" width="17.28515625" bestFit="1" customWidth="1"/>
    <col min="12" max="12" width="23.7109375" customWidth="1"/>
    <col min="13" max="13" width="23.85546875" customWidth="1"/>
    <col min="14" max="14" width="30.28515625" customWidth="1"/>
    <col min="15" max="15" width="32.28515625" customWidth="1"/>
    <col min="16" max="16" width="40.85546875" customWidth="1"/>
    <col min="17" max="17" width="15.28515625" style="2" customWidth="1"/>
    <col min="18" max="18" width="40.85546875" customWidth="1"/>
    <col min="19" max="19" width="15.28515625" style="2" customWidth="1"/>
    <col min="20" max="20" width="40.85546875" customWidth="1"/>
    <col min="21" max="21" width="15.28515625" style="2" customWidth="1"/>
  </cols>
  <sheetData>
    <row r="1" spans="2:34" x14ac:dyDescent="0.25">
      <c r="P1" s="47"/>
      <c r="Q1" s="54"/>
      <c r="R1" s="47"/>
      <c r="S1" s="54"/>
      <c r="T1" s="47"/>
      <c r="U1" s="54"/>
      <c r="V1" s="47"/>
      <c r="W1" s="47"/>
      <c r="X1" s="47"/>
      <c r="Y1" s="47"/>
      <c r="Z1" s="47"/>
      <c r="AA1" s="47"/>
      <c r="AB1" s="47"/>
      <c r="AC1" s="47"/>
      <c r="AD1" s="47"/>
      <c r="AE1" s="47"/>
      <c r="AF1" s="47"/>
      <c r="AG1" s="47"/>
      <c r="AH1" s="47"/>
    </row>
    <row r="2" spans="2:34" ht="37.5" customHeight="1" x14ac:dyDescent="0.25">
      <c r="B2" s="247" t="s">
        <v>312</v>
      </c>
      <c r="C2" s="247"/>
      <c r="D2" s="247"/>
      <c r="E2" s="247"/>
      <c r="F2" s="247"/>
      <c r="G2" s="247"/>
      <c r="H2" s="39"/>
      <c r="I2" s="39"/>
      <c r="J2" s="39"/>
      <c r="K2" s="39"/>
      <c r="L2" s="39"/>
      <c r="M2" s="39"/>
      <c r="N2" s="39"/>
      <c r="O2" s="39"/>
      <c r="P2" s="167"/>
      <c r="Q2" s="167"/>
      <c r="R2" s="167"/>
      <c r="S2" s="167"/>
      <c r="T2" s="167"/>
      <c r="U2" s="167"/>
      <c r="V2" s="167"/>
      <c r="W2" s="167"/>
      <c r="X2" s="167"/>
      <c r="Y2" s="167"/>
      <c r="Z2" s="47"/>
      <c r="AA2" s="47"/>
      <c r="AB2" s="47"/>
      <c r="AC2" s="47"/>
      <c r="AD2" s="47"/>
      <c r="AE2" s="47"/>
      <c r="AF2" s="47"/>
      <c r="AG2" s="47"/>
      <c r="AH2" s="47"/>
    </row>
    <row r="3" spans="2:34" ht="22.5" customHeight="1" x14ac:dyDescent="0.25">
      <c r="B3" s="249" t="s">
        <v>313</v>
      </c>
      <c r="C3" s="249"/>
      <c r="D3" s="249"/>
      <c r="E3" s="249"/>
      <c r="F3" s="249"/>
      <c r="G3" s="249"/>
      <c r="H3" s="39"/>
      <c r="I3" s="39"/>
      <c r="J3" s="39"/>
      <c r="K3" s="39"/>
      <c r="L3" s="39"/>
      <c r="M3" s="39"/>
      <c r="N3" s="39"/>
      <c r="O3" s="39"/>
      <c r="P3" s="47"/>
      <c r="Q3" s="54"/>
      <c r="R3" s="47"/>
      <c r="S3" s="54"/>
      <c r="T3" s="47"/>
      <c r="U3" s="54"/>
      <c r="V3" s="47"/>
      <c r="W3" s="47"/>
      <c r="X3" s="47"/>
      <c r="Y3" s="47"/>
      <c r="Z3" s="47"/>
      <c r="AA3" s="47"/>
      <c r="AB3" s="47"/>
      <c r="AC3" s="47"/>
      <c r="AD3" s="47"/>
      <c r="AE3" s="47"/>
      <c r="AF3" s="47"/>
      <c r="AG3" s="47"/>
      <c r="AH3" s="47"/>
    </row>
    <row r="4" spans="2:34" x14ac:dyDescent="0.25">
      <c r="B4" s="250"/>
      <c r="C4" s="250"/>
      <c r="D4" s="250"/>
      <c r="E4" s="250"/>
      <c r="F4" s="250"/>
      <c r="G4" s="250"/>
      <c r="H4" s="39"/>
      <c r="I4" s="39"/>
      <c r="J4" s="39"/>
      <c r="K4" s="39"/>
      <c r="L4" s="39"/>
      <c r="M4" s="39"/>
      <c r="N4" s="39"/>
      <c r="O4" s="39"/>
      <c r="P4" s="47"/>
      <c r="Q4" s="54"/>
      <c r="R4" s="47"/>
      <c r="S4" s="54"/>
      <c r="T4" s="47"/>
      <c r="U4" s="54"/>
      <c r="V4" s="47"/>
      <c r="W4" s="47"/>
      <c r="X4" s="47"/>
      <c r="Y4" s="47"/>
      <c r="Z4" s="47"/>
      <c r="AA4" s="47"/>
      <c r="AB4" s="47"/>
      <c r="AC4" s="47"/>
      <c r="AD4" s="47"/>
      <c r="AE4" s="47"/>
      <c r="AF4" s="47"/>
      <c r="AG4" s="47"/>
      <c r="AH4" s="47"/>
    </row>
    <row r="5" spans="2:34" x14ac:dyDescent="0.25">
      <c r="C5" s="40"/>
      <c r="D5" s="40"/>
      <c r="E5" s="40"/>
      <c r="F5" s="40"/>
      <c r="G5" s="40"/>
      <c r="H5" s="39"/>
      <c r="I5" s="167"/>
      <c r="J5" s="255"/>
      <c r="K5" s="255"/>
      <c r="L5" s="255"/>
      <c r="M5" s="163"/>
      <c r="N5" s="163"/>
      <c r="O5" s="163"/>
      <c r="P5" s="47"/>
      <c r="Q5" s="54"/>
      <c r="R5" s="47"/>
      <c r="S5" s="54"/>
      <c r="T5" s="47"/>
      <c r="U5" s="54"/>
      <c r="V5" s="47"/>
      <c r="W5" s="47"/>
      <c r="X5" s="47"/>
      <c r="Y5" s="47"/>
      <c r="Z5" s="47"/>
      <c r="AA5" s="47"/>
      <c r="AB5" s="47"/>
      <c r="AC5" s="47"/>
      <c r="AD5" s="47"/>
      <c r="AE5" s="47"/>
      <c r="AF5" s="47"/>
      <c r="AG5" s="47"/>
      <c r="AH5" s="47"/>
    </row>
    <row r="6" spans="2:34" ht="24.6" customHeight="1" x14ac:dyDescent="0.25">
      <c r="B6" s="39"/>
      <c r="C6" s="39"/>
      <c r="D6" s="39"/>
      <c r="E6" s="39"/>
      <c r="F6" s="39"/>
      <c r="G6" s="39"/>
      <c r="H6" s="39"/>
      <c r="I6" s="39"/>
      <c r="J6" s="39"/>
      <c r="K6" s="39"/>
      <c r="L6" s="39"/>
      <c r="M6" s="39"/>
      <c r="N6" s="39"/>
      <c r="O6" s="39"/>
      <c r="P6" s="47"/>
      <c r="Q6" s="54"/>
      <c r="R6" s="47"/>
      <c r="S6" s="54"/>
      <c r="T6" s="47"/>
      <c r="U6" s="54"/>
      <c r="V6" s="47"/>
      <c r="W6" s="47"/>
      <c r="X6" s="47"/>
      <c r="Y6" s="47"/>
      <c r="Z6" s="47"/>
      <c r="AA6" s="47"/>
      <c r="AB6" s="47"/>
      <c r="AC6" s="47"/>
      <c r="AD6" s="47"/>
      <c r="AE6" s="47"/>
      <c r="AF6" s="47"/>
      <c r="AG6" s="47"/>
      <c r="AH6" s="47"/>
    </row>
    <row r="7" spans="2:34" ht="296.45" customHeight="1" x14ac:dyDescent="0.25">
      <c r="B7" s="199" t="s">
        <v>315</v>
      </c>
      <c r="C7" s="199"/>
      <c r="D7" s="199"/>
      <c r="E7" s="199"/>
      <c r="F7" s="199"/>
      <c r="G7" s="199"/>
      <c r="H7" s="167"/>
      <c r="I7" s="167"/>
      <c r="J7" s="167"/>
      <c r="K7" s="167"/>
      <c r="L7" s="167"/>
      <c r="M7" s="167"/>
      <c r="N7" s="167"/>
      <c r="O7" s="167"/>
      <c r="P7" s="47"/>
      <c r="Q7" s="54"/>
      <c r="R7" s="47"/>
      <c r="S7" s="54"/>
      <c r="T7" s="47"/>
      <c r="U7" s="54"/>
      <c r="V7" s="47"/>
      <c r="W7" s="47"/>
      <c r="X7" s="47"/>
      <c r="Y7" s="47"/>
      <c r="Z7" s="47"/>
      <c r="AA7" s="47"/>
      <c r="AB7" s="47"/>
      <c r="AC7" s="47"/>
      <c r="AD7" s="47"/>
      <c r="AE7" s="47"/>
      <c r="AF7" s="47"/>
      <c r="AG7" s="47"/>
      <c r="AH7" s="47"/>
    </row>
    <row r="8" spans="2:34" ht="28.9" customHeight="1" x14ac:dyDescent="0.25">
      <c r="B8" s="248" t="s">
        <v>316</v>
      </c>
      <c r="C8" s="248"/>
      <c r="D8" s="248"/>
      <c r="E8" s="248"/>
      <c r="F8" s="248"/>
      <c r="G8" s="248"/>
      <c r="H8" s="167"/>
      <c r="I8" s="167"/>
      <c r="J8" s="167"/>
      <c r="K8" s="167"/>
      <c r="L8" s="167"/>
      <c r="M8" s="167"/>
      <c r="N8" s="167"/>
      <c r="O8" s="167"/>
      <c r="P8" s="167"/>
      <c r="Q8" s="167"/>
      <c r="R8" s="167"/>
      <c r="S8" s="167"/>
      <c r="T8" s="167"/>
      <c r="U8" s="167"/>
      <c r="V8" s="167"/>
      <c r="W8" s="167"/>
      <c r="X8" s="47"/>
      <c r="Y8" s="47"/>
      <c r="Z8" s="47"/>
      <c r="AA8" s="47"/>
      <c r="AB8" s="47"/>
      <c r="AC8" s="47"/>
      <c r="AD8" s="47"/>
      <c r="AE8" s="47"/>
      <c r="AF8" s="47"/>
      <c r="AG8" s="47"/>
      <c r="AH8" s="47"/>
    </row>
    <row r="9" spans="2:34" ht="13.15" customHeight="1" x14ac:dyDescent="0.25">
      <c r="B9" s="165"/>
      <c r="C9" s="165"/>
      <c r="D9" s="165"/>
      <c r="E9" s="165"/>
      <c r="F9" s="165"/>
      <c r="G9" s="165"/>
      <c r="H9" s="165"/>
      <c r="I9" s="165"/>
      <c r="J9" s="165"/>
      <c r="K9" s="165"/>
      <c r="L9" s="165"/>
      <c r="M9" s="165"/>
      <c r="N9" s="165"/>
      <c r="O9" s="165"/>
      <c r="P9" s="47"/>
      <c r="Q9" s="54"/>
      <c r="R9" s="47"/>
      <c r="S9" s="54"/>
      <c r="T9" s="47"/>
      <c r="U9" s="54"/>
      <c r="V9" s="47"/>
      <c r="W9" s="47"/>
      <c r="X9" s="47"/>
      <c r="Y9" s="47"/>
      <c r="Z9" s="47"/>
      <c r="AA9" s="47"/>
      <c r="AB9" s="47"/>
      <c r="AC9" s="47"/>
      <c r="AD9" s="47"/>
      <c r="AE9" s="47"/>
      <c r="AF9" s="47"/>
      <c r="AG9" s="47"/>
      <c r="AH9" s="47"/>
    </row>
    <row r="10" spans="2:34" ht="13.15" customHeight="1" x14ac:dyDescent="0.25">
      <c r="B10" s="165"/>
      <c r="C10" s="165"/>
      <c r="D10" s="165"/>
      <c r="E10" s="165"/>
      <c r="F10" s="165"/>
      <c r="G10" s="165"/>
      <c r="H10" s="165"/>
      <c r="I10" s="165"/>
      <c r="J10" s="165"/>
      <c r="K10" s="165"/>
      <c r="L10" s="165"/>
      <c r="M10" s="165"/>
      <c r="N10" s="165"/>
      <c r="O10" s="165"/>
      <c r="P10" s="47"/>
      <c r="Q10" s="54"/>
      <c r="R10" s="47"/>
      <c r="S10" s="54"/>
      <c r="T10" s="47"/>
      <c r="U10" s="54"/>
      <c r="V10" s="47"/>
      <c r="W10" s="47"/>
      <c r="X10" s="47"/>
      <c r="Y10" s="47"/>
      <c r="Z10" s="47"/>
      <c r="AA10" s="47"/>
      <c r="AB10" s="47"/>
      <c r="AC10" s="47"/>
      <c r="AD10" s="47"/>
      <c r="AE10" s="47"/>
      <c r="AF10" s="47"/>
      <c r="AG10" s="47"/>
      <c r="AH10" s="47"/>
    </row>
    <row r="11" spans="2:34" ht="61.15" customHeight="1" x14ac:dyDescent="0.25">
      <c r="B11" s="194" t="s">
        <v>317</v>
      </c>
      <c r="C11" s="163"/>
      <c r="D11" s="163"/>
      <c r="E11" s="163"/>
      <c r="F11" s="163"/>
      <c r="G11" s="163"/>
      <c r="N11" s="239" t="s">
        <v>278</v>
      </c>
      <c r="O11" s="239"/>
      <c r="P11" s="227" t="s">
        <v>314</v>
      </c>
      <c r="Q11" s="228"/>
      <c r="R11" s="228"/>
      <c r="S11" s="228"/>
      <c r="T11" s="228"/>
      <c r="U11" s="228"/>
      <c r="V11" s="47"/>
      <c r="W11" s="47"/>
      <c r="X11" s="47"/>
      <c r="Y11" s="47"/>
      <c r="Z11" s="47"/>
      <c r="AA11" s="47"/>
      <c r="AB11" s="47"/>
      <c r="AC11" s="47"/>
      <c r="AD11" s="47"/>
      <c r="AE11" s="47"/>
      <c r="AF11" s="47"/>
      <c r="AG11" s="47"/>
      <c r="AH11" s="47"/>
    </row>
    <row r="12" spans="2:34" ht="14.45" customHeight="1" x14ac:dyDescent="0.25">
      <c r="B12" s="39"/>
      <c r="C12" s="39"/>
      <c r="D12" s="39"/>
      <c r="E12" s="39"/>
      <c r="F12" s="39"/>
      <c r="G12" s="39"/>
      <c r="H12" s="39"/>
      <c r="I12" s="39"/>
      <c r="J12" s="39"/>
      <c r="K12" s="39"/>
      <c r="L12" s="39"/>
      <c r="M12" s="167"/>
      <c r="N12" s="240"/>
      <c r="O12" s="240"/>
      <c r="P12" s="229" t="s">
        <v>123</v>
      </c>
      <c r="Q12" s="229"/>
      <c r="R12" s="230" t="s">
        <v>149</v>
      </c>
      <c r="S12" s="230"/>
      <c r="T12" s="231" t="s">
        <v>150</v>
      </c>
      <c r="U12" s="231"/>
      <c r="V12" s="47"/>
      <c r="W12" s="47"/>
      <c r="X12" s="47"/>
      <c r="Y12" s="47"/>
      <c r="Z12" s="47"/>
      <c r="AA12" s="47"/>
      <c r="AB12" s="47"/>
      <c r="AC12" s="47"/>
      <c r="AD12" s="47"/>
      <c r="AE12" s="47"/>
      <c r="AF12" s="47"/>
      <c r="AG12" s="47"/>
      <c r="AH12" s="47"/>
    </row>
    <row r="13" spans="2:34" ht="14.45" customHeight="1" x14ac:dyDescent="0.25">
      <c r="B13" s="251" t="s">
        <v>11</v>
      </c>
      <c r="C13" s="253" t="s">
        <v>270</v>
      </c>
      <c r="D13" s="256" t="s">
        <v>318</v>
      </c>
      <c r="E13" s="256" t="s">
        <v>272</v>
      </c>
      <c r="F13" s="256" t="s">
        <v>271</v>
      </c>
      <c r="G13" s="256" t="s">
        <v>267</v>
      </c>
      <c r="H13" s="241" t="s">
        <v>152</v>
      </c>
      <c r="I13" s="244" t="s">
        <v>273</v>
      </c>
      <c r="J13" s="232" t="s">
        <v>95</v>
      </c>
      <c r="K13" s="232"/>
      <c r="L13" s="232"/>
      <c r="M13" s="243" t="s">
        <v>265</v>
      </c>
      <c r="N13" s="243" t="s">
        <v>268</v>
      </c>
      <c r="O13" s="243" t="s">
        <v>269</v>
      </c>
      <c r="P13" s="235" t="s">
        <v>155</v>
      </c>
      <c r="Q13" s="236" t="s">
        <v>151</v>
      </c>
      <c r="R13" s="234" t="s">
        <v>155</v>
      </c>
      <c r="S13" s="237" t="s">
        <v>151</v>
      </c>
      <c r="T13" s="233" t="s">
        <v>155</v>
      </c>
      <c r="U13" s="238" t="s">
        <v>151</v>
      </c>
      <c r="V13" s="47"/>
      <c r="W13" s="47"/>
      <c r="X13" s="47"/>
      <c r="Y13" s="47"/>
      <c r="Z13" s="47"/>
      <c r="AA13" s="47"/>
      <c r="AB13" s="47"/>
      <c r="AC13" s="47"/>
      <c r="AD13" s="47"/>
      <c r="AE13" s="47"/>
      <c r="AF13" s="47"/>
      <c r="AG13" s="47"/>
      <c r="AH13" s="47"/>
    </row>
    <row r="14" spans="2:34" ht="105.6" customHeight="1" x14ac:dyDescent="0.25">
      <c r="B14" s="252"/>
      <c r="C14" s="254"/>
      <c r="D14" s="254"/>
      <c r="E14" s="254"/>
      <c r="F14" s="254"/>
      <c r="G14" s="254"/>
      <c r="H14" s="242"/>
      <c r="I14" s="245"/>
      <c r="J14" s="41" t="s">
        <v>12</v>
      </c>
      <c r="K14" s="41" t="s">
        <v>97</v>
      </c>
      <c r="L14" s="41" t="s">
        <v>96</v>
      </c>
      <c r="M14" s="242"/>
      <c r="N14" s="242"/>
      <c r="O14" s="242"/>
      <c r="P14" s="235"/>
      <c r="Q14" s="236"/>
      <c r="R14" s="234"/>
      <c r="S14" s="237"/>
      <c r="T14" s="233"/>
      <c r="U14" s="238"/>
      <c r="V14" s="47"/>
      <c r="W14" s="47"/>
      <c r="X14" s="47"/>
      <c r="Y14" s="47"/>
      <c r="Z14" s="47"/>
      <c r="AA14" s="47"/>
      <c r="AB14" s="47"/>
      <c r="AC14" s="47"/>
      <c r="AD14" s="47"/>
      <c r="AE14" s="47"/>
      <c r="AF14" s="47"/>
      <c r="AG14" s="47"/>
      <c r="AH14" s="47"/>
    </row>
    <row r="15" spans="2:34" x14ac:dyDescent="0.25">
      <c r="B15" s="11"/>
      <c r="C15" s="11"/>
      <c r="D15" s="11"/>
      <c r="E15" s="11"/>
      <c r="F15" s="11"/>
      <c r="G15" s="11"/>
      <c r="H15" s="56"/>
      <c r="I15" s="55" t="str" cm="1">
        <f t="array" ref="I15">_xlfn.IFS(H15=0," ",H15&gt;=100000,"Oui",H15&lt;100000,"Non")</f>
        <v xml:space="preserve"> </v>
      </c>
      <c r="J15" s="11"/>
      <c r="K15" s="67" t="str">
        <f>IF($J15="Non","--","")</f>
        <v/>
      </c>
      <c r="L15" s="67" t="str">
        <f>IF($J15="Non","--","")</f>
        <v/>
      </c>
      <c r="M15" s="32"/>
      <c r="N15" s="166"/>
      <c r="O15" s="80"/>
      <c r="P15" s="68"/>
      <c r="Q15" s="69" t="str">
        <f t="shared" ref="Q15:Q28" si="0">IF(P15="","",H15*0.9)</f>
        <v/>
      </c>
      <c r="R15" s="70"/>
      <c r="S15" s="71" t="str">
        <f t="shared" ref="S15:S28" si="1">IF(R15="","",H15*0.8)</f>
        <v/>
      </c>
      <c r="T15" s="72"/>
      <c r="U15" s="73" t="str">
        <f>IF(P15="","",T15*0.7)</f>
        <v/>
      </c>
      <c r="V15" s="47"/>
      <c r="W15" s="47"/>
      <c r="X15" s="47"/>
      <c r="Y15" s="47"/>
      <c r="Z15" s="47"/>
      <c r="AA15" s="47"/>
      <c r="AB15" s="47"/>
      <c r="AC15" s="47"/>
      <c r="AD15" s="47"/>
      <c r="AE15" s="47"/>
      <c r="AF15" s="47"/>
      <c r="AG15" s="47"/>
      <c r="AH15" s="47"/>
    </row>
    <row r="16" spans="2:34" x14ac:dyDescent="0.25">
      <c r="B16" s="11"/>
      <c r="C16" s="11"/>
      <c r="D16" s="11"/>
      <c r="E16" s="11"/>
      <c r="F16" s="11"/>
      <c r="G16" s="11"/>
      <c r="H16" s="56"/>
      <c r="I16" s="55" t="str" cm="1">
        <f t="array" ref="I16">_xlfn.IFS(H16=0," ",H16&gt;=100000,"Oui",H16&lt;100000,"Non")</f>
        <v xml:space="preserve"> </v>
      </c>
      <c r="J16" s="11"/>
      <c r="K16" s="67" t="str">
        <f t="shared" ref="K16:L28" si="2">IF($J16="Non","--","")</f>
        <v/>
      </c>
      <c r="L16" s="67" t="str">
        <f t="shared" si="2"/>
        <v/>
      </c>
      <c r="M16" s="32"/>
      <c r="N16" s="166"/>
      <c r="O16" s="80"/>
      <c r="P16" s="68"/>
      <c r="Q16" s="69" t="str">
        <f t="shared" si="0"/>
        <v/>
      </c>
      <c r="R16" s="70"/>
      <c r="S16" s="71" t="str">
        <f t="shared" si="1"/>
        <v/>
      </c>
      <c r="T16" s="72"/>
      <c r="U16" s="73" t="str">
        <f t="shared" ref="U16:U28" si="3">IF(P16="","",T16*0.7)</f>
        <v/>
      </c>
      <c r="V16" s="47"/>
      <c r="W16" s="47"/>
      <c r="X16" s="47"/>
      <c r="Y16" s="47"/>
      <c r="Z16" s="47"/>
      <c r="AA16" s="47"/>
      <c r="AB16" s="47"/>
      <c r="AC16" s="47"/>
      <c r="AD16" s="47"/>
      <c r="AE16" s="47"/>
      <c r="AF16" s="47"/>
      <c r="AG16" s="47"/>
      <c r="AH16" s="47"/>
    </row>
    <row r="17" spans="2:34" x14ac:dyDescent="0.25">
      <c r="B17" s="12"/>
      <c r="C17" s="12"/>
      <c r="D17" s="12"/>
      <c r="E17" s="12"/>
      <c r="F17" s="12"/>
      <c r="G17" s="12"/>
      <c r="H17" s="56"/>
      <c r="I17" s="55" t="str" cm="1">
        <f t="array" ref="I17">_xlfn.IFS(H17=0," ",H17&gt;=100000,"Oui",H17&lt;100000,"Non")</f>
        <v xml:space="preserve"> </v>
      </c>
      <c r="J17" s="11"/>
      <c r="K17" s="67" t="str">
        <f t="shared" si="2"/>
        <v/>
      </c>
      <c r="L17" s="67" t="str">
        <f t="shared" si="2"/>
        <v/>
      </c>
      <c r="M17" s="32"/>
      <c r="N17" s="166"/>
      <c r="O17" s="80"/>
      <c r="P17" s="68"/>
      <c r="Q17" s="69" t="str">
        <f t="shared" si="0"/>
        <v/>
      </c>
      <c r="R17" s="70"/>
      <c r="S17" s="71" t="str">
        <f t="shared" si="1"/>
        <v/>
      </c>
      <c r="T17" s="72"/>
      <c r="U17" s="73" t="str">
        <f t="shared" si="3"/>
        <v/>
      </c>
      <c r="V17" s="47"/>
      <c r="W17" s="47"/>
      <c r="X17" s="47"/>
      <c r="Y17" s="47"/>
      <c r="Z17" s="47"/>
      <c r="AA17" s="47"/>
      <c r="AB17" s="47"/>
      <c r="AC17" s="47"/>
      <c r="AD17" s="47"/>
      <c r="AE17" s="47"/>
      <c r="AF17" s="47"/>
      <c r="AG17" s="47"/>
      <c r="AH17" s="47"/>
    </row>
    <row r="18" spans="2:34" x14ac:dyDescent="0.25">
      <c r="B18" s="11"/>
      <c r="C18" s="11"/>
      <c r="D18" s="11"/>
      <c r="E18" s="11"/>
      <c r="F18" s="11"/>
      <c r="G18" s="11"/>
      <c r="H18" s="56"/>
      <c r="I18" s="55" t="str" cm="1">
        <f t="array" ref="I18">_xlfn.IFS(H18=0," ",H18&gt;=100000,"Oui",H18&lt;100000,"Non")</f>
        <v xml:space="preserve"> </v>
      </c>
      <c r="J18" s="11"/>
      <c r="K18" s="67" t="str">
        <f t="shared" si="2"/>
        <v/>
      </c>
      <c r="L18" s="67" t="str">
        <f t="shared" si="2"/>
        <v/>
      </c>
      <c r="M18" s="32"/>
      <c r="N18" s="166"/>
      <c r="O18" s="80"/>
      <c r="P18" s="68"/>
      <c r="Q18" s="69" t="str">
        <f t="shared" si="0"/>
        <v/>
      </c>
      <c r="R18" s="70"/>
      <c r="S18" s="71" t="str">
        <f t="shared" si="1"/>
        <v/>
      </c>
      <c r="T18" s="72"/>
      <c r="U18" s="73" t="str">
        <f t="shared" si="3"/>
        <v/>
      </c>
      <c r="V18" s="47"/>
      <c r="W18" s="47"/>
      <c r="X18" s="47"/>
      <c r="Y18" s="47"/>
      <c r="Z18" s="47"/>
      <c r="AA18" s="47"/>
      <c r="AB18" s="47"/>
      <c r="AC18" s="47"/>
      <c r="AD18" s="47"/>
      <c r="AE18" s="47"/>
      <c r="AF18" s="47"/>
      <c r="AG18" s="47"/>
      <c r="AH18" s="47"/>
    </row>
    <row r="19" spans="2:34" x14ac:dyDescent="0.25">
      <c r="B19" s="12"/>
      <c r="C19" s="12"/>
      <c r="D19" s="12"/>
      <c r="E19" s="12"/>
      <c r="F19" s="12"/>
      <c r="G19" s="12"/>
      <c r="H19" s="56"/>
      <c r="I19" s="55" t="str" cm="1">
        <f t="array" ref="I19">_xlfn.IFS(H19=0," ",H19&gt;=100000,"Oui",H19&lt;100000,"Non")</f>
        <v xml:space="preserve"> </v>
      </c>
      <c r="J19" s="11"/>
      <c r="K19" s="67" t="str">
        <f t="shared" si="2"/>
        <v/>
      </c>
      <c r="L19" s="67" t="str">
        <f t="shared" si="2"/>
        <v/>
      </c>
      <c r="M19" s="32"/>
      <c r="N19" s="166"/>
      <c r="O19" s="80"/>
      <c r="P19" s="68"/>
      <c r="Q19" s="69" t="str">
        <f t="shared" si="0"/>
        <v/>
      </c>
      <c r="R19" s="70"/>
      <c r="S19" s="71" t="str">
        <f t="shared" si="1"/>
        <v/>
      </c>
      <c r="T19" s="72"/>
      <c r="U19" s="73" t="str">
        <f t="shared" si="3"/>
        <v/>
      </c>
      <c r="V19" s="47"/>
      <c r="W19" s="47"/>
      <c r="X19" s="47"/>
      <c r="Y19" s="47"/>
      <c r="Z19" s="47"/>
      <c r="AA19" s="47"/>
      <c r="AB19" s="47"/>
      <c r="AC19" s="47"/>
      <c r="AD19" s="47"/>
      <c r="AE19" s="47"/>
      <c r="AF19" s="47"/>
      <c r="AG19" s="47"/>
      <c r="AH19" s="47"/>
    </row>
    <row r="20" spans="2:34" x14ac:dyDescent="0.25">
      <c r="B20" s="11"/>
      <c r="C20" s="11"/>
      <c r="D20" s="11"/>
      <c r="E20" s="11"/>
      <c r="F20" s="11"/>
      <c r="G20" s="11"/>
      <c r="H20" s="56"/>
      <c r="I20" s="55" t="str" cm="1">
        <f t="array" ref="I20">_xlfn.IFS(H20=0," ",H20&gt;=100000,"Oui",H20&lt;100000,"Non")</f>
        <v xml:space="preserve"> </v>
      </c>
      <c r="J20" s="11"/>
      <c r="K20" s="67" t="str">
        <f t="shared" si="2"/>
        <v/>
      </c>
      <c r="L20" s="67" t="str">
        <f t="shared" si="2"/>
        <v/>
      </c>
      <c r="M20" s="32"/>
      <c r="N20" s="166"/>
      <c r="O20" s="80"/>
      <c r="P20" s="68"/>
      <c r="Q20" s="69" t="str">
        <f t="shared" si="0"/>
        <v/>
      </c>
      <c r="R20" s="70"/>
      <c r="S20" s="71" t="str">
        <f t="shared" si="1"/>
        <v/>
      </c>
      <c r="T20" s="72"/>
      <c r="U20" s="73" t="str">
        <f t="shared" si="3"/>
        <v/>
      </c>
      <c r="V20" s="47"/>
      <c r="W20" s="47"/>
      <c r="X20" s="47"/>
      <c r="Y20" s="47"/>
      <c r="Z20" s="47"/>
      <c r="AA20" s="47"/>
      <c r="AB20" s="47"/>
      <c r="AC20" s="47"/>
      <c r="AD20" s="47"/>
      <c r="AE20" s="47"/>
      <c r="AF20" s="47"/>
      <c r="AG20" s="47"/>
      <c r="AH20" s="47"/>
    </row>
    <row r="21" spans="2:34" x14ac:dyDescent="0.25">
      <c r="B21" s="11"/>
      <c r="C21" s="11"/>
      <c r="D21" s="11"/>
      <c r="E21" s="11"/>
      <c r="F21" s="11"/>
      <c r="G21" s="11"/>
      <c r="H21" s="56"/>
      <c r="I21" s="55" t="str" cm="1">
        <f t="array" ref="I21">_xlfn.IFS(H21=0," ",H21&gt;=100000,"Oui",H21&lt;100000,"Non")</f>
        <v xml:space="preserve"> </v>
      </c>
      <c r="J21" s="11"/>
      <c r="K21" s="67" t="str">
        <f t="shared" si="2"/>
        <v/>
      </c>
      <c r="L21" s="67" t="str">
        <f t="shared" si="2"/>
        <v/>
      </c>
      <c r="M21" s="32"/>
      <c r="N21" s="166"/>
      <c r="O21" s="80"/>
      <c r="P21" s="68"/>
      <c r="Q21" s="69" t="str">
        <f t="shared" si="0"/>
        <v/>
      </c>
      <c r="R21" s="70"/>
      <c r="S21" s="71" t="str">
        <f t="shared" si="1"/>
        <v/>
      </c>
      <c r="T21" s="72"/>
      <c r="U21" s="73" t="str">
        <f t="shared" si="3"/>
        <v/>
      </c>
      <c r="V21" s="47"/>
      <c r="W21" s="47"/>
      <c r="X21" s="47"/>
      <c r="Y21" s="47"/>
      <c r="Z21" s="47"/>
      <c r="AA21" s="47"/>
      <c r="AB21" s="47"/>
      <c r="AC21" s="47"/>
      <c r="AD21" s="47"/>
      <c r="AE21" s="47"/>
      <c r="AF21" s="47"/>
      <c r="AG21" s="47"/>
      <c r="AH21" s="47"/>
    </row>
    <row r="22" spans="2:34" x14ac:dyDescent="0.25">
      <c r="B22" s="11"/>
      <c r="C22" s="11"/>
      <c r="D22" s="11"/>
      <c r="E22" s="11"/>
      <c r="F22" s="11"/>
      <c r="G22" s="11"/>
      <c r="H22" s="56"/>
      <c r="I22" s="55" t="str" cm="1">
        <f t="array" ref="I22">_xlfn.IFS(H22=0," ",H22&gt;=100000,"Oui",H22&lt;100000,"Non")</f>
        <v xml:space="preserve"> </v>
      </c>
      <c r="J22" s="11"/>
      <c r="K22" s="67" t="str">
        <f t="shared" si="2"/>
        <v/>
      </c>
      <c r="L22" s="67" t="str">
        <f t="shared" si="2"/>
        <v/>
      </c>
      <c r="M22" s="32"/>
      <c r="N22" s="166"/>
      <c r="O22" s="80"/>
      <c r="P22" s="68"/>
      <c r="Q22" s="69" t="str">
        <f t="shared" si="0"/>
        <v/>
      </c>
      <c r="R22" s="70"/>
      <c r="S22" s="71" t="str">
        <f t="shared" si="1"/>
        <v/>
      </c>
      <c r="T22" s="72"/>
      <c r="U22" s="73" t="str">
        <f t="shared" si="3"/>
        <v/>
      </c>
      <c r="V22" s="47"/>
      <c r="W22" s="47"/>
      <c r="X22" s="47"/>
      <c r="Y22" s="47"/>
      <c r="Z22" s="47"/>
      <c r="AA22" s="47"/>
      <c r="AB22" s="47"/>
      <c r="AC22" s="47"/>
      <c r="AD22" s="47"/>
      <c r="AE22" s="47"/>
      <c r="AF22" s="47"/>
      <c r="AG22" s="47"/>
      <c r="AH22" s="47"/>
    </row>
    <row r="23" spans="2:34" x14ac:dyDescent="0.25">
      <c r="B23" s="11"/>
      <c r="C23" s="11"/>
      <c r="D23" s="11"/>
      <c r="E23" s="11"/>
      <c r="F23" s="11"/>
      <c r="G23" s="11"/>
      <c r="H23" s="56"/>
      <c r="I23" s="55" t="str" cm="1">
        <f t="array" ref="I23">_xlfn.IFS(H23=0," ",H23&gt;=100000,"Oui",H23&lt;100000,"Non")</f>
        <v xml:space="preserve"> </v>
      </c>
      <c r="J23" s="11"/>
      <c r="K23" s="67" t="str">
        <f t="shared" si="2"/>
        <v/>
      </c>
      <c r="L23" s="67" t="str">
        <f t="shared" si="2"/>
        <v/>
      </c>
      <c r="M23" s="32"/>
      <c r="N23" s="166"/>
      <c r="O23" s="80"/>
      <c r="P23" s="68"/>
      <c r="Q23" s="69" t="str">
        <f t="shared" si="0"/>
        <v/>
      </c>
      <c r="R23" s="70"/>
      <c r="S23" s="71" t="str">
        <f t="shared" si="1"/>
        <v/>
      </c>
      <c r="T23" s="72"/>
      <c r="U23" s="73" t="str">
        <f t="shared" si="3"/>
        <v/>
      </c>
      <c r="V23" s="47"/>
      <c r="W23" s="47"/>
      <c r="X23" s="47"/>
      <c r="Y23" s="47"/>
      <c r="Z23" s="47"/>
      <c r="AA23" s="47"/>
      <c r="AB23" s="47"/>
      <c r="AC23" s="47"/>
      <c r="AD23" s="47"/>
      <c r="AE23" s="47"/>
      <c r="AF23" s="47"/>
      <c r="AG23" s="47"/>
      <c r="AH23" s="47"/>
    </row>
    <row r="24" spans="2:34" x14ac:dyDescent="0.25">
      <c r="B24" s="12"/>
      <c r="C24" s="12"/>
      <c r="D24" s="12"/>
      <c r="E24" s="12"/>
      <c r="F24" s="12"/>
      <c r="G24" s="12"/>
      <c r="H24" s="56"/>
      <c r="I24" s="55" t="str" cm="1">
        <f t="array" ref="I24">_xlfn.IFS(H24=0," ",H24&gt;=100000,"Oui",H24&lt;100000,"Non")</f>
        <v xml:space="preserve"> </v>
      </c>
      <c r="J24" s="11"/>
      <c r="K24" s="67" t="str">
        <f t="shared" si="2"/>
        <v/>
      </c>
      <c r="L24" s="67" t="str">
        <f t="shared" si="2"/>
        <v/>
      </c>
      <c r="M24" s="32"/>
      <c r="N24" s="166"/>
      <c r="O24" s="80"/>
      <c r="P24" s="68"/>
      <c r="Q24" s="69" t="str">
        <f t="shared" si="0"/>
        <v/>
      </c>
      <c r="R24" s="70"/>
      <c r="S24" s="71" t="str">
        <f t="shared" si="1"/>
        <v/>
      </c>
      <c r="T24" s="72"/>
      <c r="U24" s="73" t="str">
        <f t="shared" si="3"/>
        <v/>
      </c>
      <c r="V24" s="47"/>
      <c r="W24" s="47"/>
      <c r="X24" s="47"/>
      <c r="Y24" s="47"/>
      <c r="Z24" s="47"/>
      <c r="AA24" s="47"/>
      <c r="AB24" s="47"/>
      <c r="AC24" s="47"/>
      <c r="AD24" s="47"/>
      <c r="AE24" s="47"/>
      <c r="AF24" s="47"/>
      <c r="AG24" s="47"/>
      <c r="AH24" s="47"/>
    </row>
    <row r="25" spans="2:34" x14ac:dyDescent="0.25">
      <c r="B25" s="12"/>
      <c r="C25" s="12"/>
      <c r="D25" s="12"/>
      <c r="E25" s="12"/>
      <c r="F25" s="12"/>
      <c r="G25" s="12"/>
      <c r="H25" s="56"/>
      <c r="I25" s="55"/>
      <c r="J25" s="11"/>
      <c r="K25" s="67"/>
      <c r="L25" s="67"/>
      <c r="M25" s="32"/>
      <c r="N25" s="166"/>
      <c r="O25" s="80"/>
      <c r="P25" s="68"/>
      <c r="Q25" s="69"/>
      <c r="R25" s="70"/>
      <c r="S25" s="71"/>
      <c r="T25" s="72"/>
      <c r="U25" s="73"/>
      <c r="V25" s="47"/>
      <c r="W25" s="47"/>
      <c r="X25" s="47"/>
      <c r="Y25" s="47"/>
      <c r="Z25" s="47"/>
      <c r="AA25" s="47"/>
      <c r="AB25" s="47"/>
      <c r="AC25" s="47"/>
      <c r="AD25" s="47"/>
      <c r="AE25" s="47"/>
      <c r="AF25" s="47"/>
      <c r="AG25" s="47"/>
      <c r="AH25" s="47"/>
    </row>
    <row r="26" spans="2:34" x14ac:dyDescent="0.25">
      <c r="B26" s="11"/>
      <c r="C26" s="11"/>
      <c r="D26" s="11"/>
      <c r="E26" s="11"/>
      <c r="F26" s="11"/>
      <c r="G26" s="11"/>
      <c r="H26" s="56"/>
      <c r="I26" s="55" t="str" cm="1">
        <f t="array" ref="I26">_xlfn.IFS(H26=0," ",H26&gt;=100000,"Oui",H26&lt;100000,"Non")</f>
        <v xml:space="preserve"> </v>
      </c>
      <c r="J26" s="11"/>
      <c r="K26" s="67" t="str">
        <f t="shared" si="2"/>
        <v/>
      </c>
      <c r="L26" s="67" t="str">
        <f t="shared" si="2"/>
        <v/>
      </c>
      <c r="M26" s="32"/>
      <c r="N26" s="166"/>
      <c r="O26" s="80"/>
      <c r="P26" s="68"/>
      <c r="Q26" s="69" t="str">
        <f t="shared" si="0"/>
        <v/>
      </c>
      <c r="R26" s="70"/>
      <c r="S26" s="71" t="str">
        <f t="shared" si="1"/>
        <v/>
      </c>
      <c r="T26" s="72"/>
      <c r="U26" s="73" t="str">
        <f t="shared" si="3"/>
        <v/>
      </c>
      <c r="V26" s="47"/>
      <c r="W26" s="47"/>
      <c r="X26" s="47"/>
      <c r="Y26" s="47"/>
      <c r="Z26" s="47"/>
      <c r="AA26" s="47"/>
      <c r="AB26" s="47"/>
      <c r="AC26" s="47"/>
      <c r="AD26" s="47"/>
      <c r="AE26" s="47"/>
      <c r="AF26" s="47"/>
      <c r="AG26" s="47"/>
      <c r="AH26" s="47"/>
    </row>
    <row r="27" spans="2:34" x14ac:dyDescent="0.25">
      <c r="B27" s="11"/>
      <c r="C27" s="11"/>
      <c r="D27" s="11"/>
      <c r="E27" s="11"/>
      <c r="F27" s="11"/>
      <c r="G27" s="11"/>
      <c r="H27" s="56"/>
      <c r="I27" s="55" t="str" cm="1">
        <f t="array" ref="I27">_xlfn.IFS(H27=0," ",H27&gt;=100000,"Oui",H27&lt;100000,"Non")</f>
        <v xml:space="preserve"> </v>
      </c>
      <c r="J27" s="11"/>
      <c r="K27" s="67" t="str">
        <f t="shared" si="2"/>
        <v/>
      </c>
      <c r="L27" s="67" t="str">
        <f t="shared" si="2"/>
        <v/>
      </c>
      <c r="M27" s="32"/>
      <c r="N27" s="166"/>
      <c r="O27" s="80"/>
      <c r="P27" s="68"/>
      <c r="Q27" s="69" t="str">
        <f t="shared" si="0"/>
        <v/>
      </c>
      <c r="R27" s="70"/>
      <c r="S27" s="71" t="str">
        <f t="shared" si="1"/>
        <v/>
      </c>
      <c r="T27" s="72"/>
      <c r="U27" s="73" t="str">
        <f t="shared" si="3"/>
        <v/>
      </c>
    </row>
    <row r="28" spans="2:34" x14ac:dyDescent="0.25">
      <c r="B28" s="11"/>
      <c r="C28" s="11"/>
      <c r="D28" s="11"/>
      <c r="E28" s="11"/>
      <c r="F28" s="11"/>
      <c r="G28" s="11"/>
      <c r="H28" s="56"/>
      <c r="I28" s="55" t="str" cm="1">
        <f t="array" ref="I28">_xlfn.IFS(H28=0," ",H28&gt;=100000,"Oui",H28&lt;100000,"Non")</f>
        <v xml:space="preserve"> </v>
      </c>
      <c r="J28" s="11"/>
      <c r="K28" s="67" t="str">
        <f t="shared" si="2"/>
        <v/>
      </c>
      <c r="L28" s="67" t="str">
        <f t="shared" si="2"/>
        <v/>
      </c>
      <c r="M28" s="32"/>
      <c r="N28" s="166"/>
      <c r="O28" s="80"/>
      <c r="P28" s="68"/>
      <c r="Q28" s="69" t="str">
        <f t="shared" si="0"/>
        <v/>
      </c>
      <c r="R28" s="70"/>
      <c r="S28" s="71" t="str">
        <f t="shared" si="1"/>
        <v/>
      </c>
      <c r="T28" s="72"/>
      <c r="U28" s="73" t="str">
        <f t="shared" si="3"/>
        <v/>
      </c>
    </row>
    <row r="29" spans="2:34" x14ac:dyDescent="0.25">
      <c r="P29" s="47"/>
    </row>
    <row r="30" spans="2:34" ht="15" customHeight="1" x14ac:dyDescent="0.25">
      <c r="P30" s="47"/>
    </row>
    <row r="31" spans="2:34" ht="15" customHeight="1" x14ac:dyDescent="0.25">
      <c r="P31" s="229" t="s">
        <v>123</v>
      </c>
      <c r="Q31" s="229"/>
      <c r="R31" s="230" t="s">
        <v>149</v>
      </c>
      <c r="S31" s="230"/>
      <c r="T31" s="231" t="s">
        <v>150</v>
      </c>
      <c r="U31" s="231"/>
    </row>
    <row r="32" spans="2:34" ht="36" customHeight="1" thickBot="1" x14ac:dyDescent="0.3">
      <c r="P32" s="74" t="s">
        <v>153</v>
      </c>
      <c r="Q32" s="75" t="s">
        <v>168</v>
      </c>
      <c r="R32" s="76" t="s">
        <v>153</v>
      </c>
      <c r="S32" s="77" t="s">
        <v>168</v>
      </c>
      <c r="T32" s="78" t="s">
        <v>153</v>
      </c>
      <c r="U32" s="79" t="s">
        <v>168</v>
      </c>
    </row>
    <row r="33" spans="2:21" ht="67.5" customHeight="1" thickTop="1" thickBot="1" x14ac:dyDescent="0.3">
      <c r="B33" s="168" t="s">
        <v>227</v>
      </c>
      <c r="C33" s="169">
        <f>SUMIF(H15:H28,"&gt;99999")</f>
        <v>0</v>
      </c>
      <c r="P33" s="81">
        <f>C33*0.9</f>
        <v>0</v>
      </c>
      <c r="Q33" s="82">
        <f>SUM(Q15:Q28)</f>
        <v>0</v>
      </c>
      <c r="R33" s="83">
        <f>C33*0.8</f>
        <v>0</v>
      </c>
      <c r="S33" s="84">
        <f>SUM(S15:S28)</f>
        <v>0</v>
      </c>
      <c r="T33" s="85">
        <f>C33*0.7</f>
        <v>0</v>
      </c>
      <c r="U33" s="86">
        <f>SUM(U15:U28)</f>
        <v>0</v>
      </c>
    </row>
    <row r="34" spans="2:21" ht="17.25" customHeight="1" thickTop="1" x14ac:dyDescent="0.25">
      <c r="Q34"/>
    </row>
    <row r="35" spans="2:21" x14ac:dyDescent="0.25">
      <c r="P35" s="2"/>
      <c r="R35" s="2"/>
      <c r="T35" s="2"/>
    </row>
    <row r="36" spans="2:21" x14ac:dyDescent="0.25">
      <c r="P36" s="2"/>
      <c r="R36" s="2"/>
      <c r="T36" s="2"/>
    </row>
    <row r="37" spans="2:21" x14ac:dyDescent="0.25">
      <c r="P37" s="2"/>
      <c r="R37" s="2"/>
      <c r="T37" s="2"/>
    </row>
    <row r="38" spans="2:21" ht="232.9" customHeight="1" x14ac:dyDescent="0.25">
      <c r="B38" s="246" t="s">
        <v>341</v>
      </c>
      <c r="C38" s="246"/>
      <c r="D38" s="246"/>
      <c r="E38" s="172"/>
      <c r="F38" s="172"/>
      <c r="G38" s="172"/>
    </row>
    <row r="39" spans="2:21" x14ac:dyDescent="0.25">
      <c r="B39" s="172"/>
      <c r="C39" s="172"/>
      <c r="D39" s="172"/>
      <c r="E39" s="172"/>
      <c r="F39" s="172"/>
      <c r="G39" s="172"/>
    </row>
    <row r="40" spans="2:21" x14ac:dyDescent="0.25">
      <c r="B40" s="172"/>
      <c r="C40" s="172"/>
      <c r="D40" s="172"/>
      <c r="E40" s="172"/>
      <c r="F40" s="172"/>
      <c r="G40" s="172"/>
    </row>
    <row r="41" spans="2:21" x14ac:dyDescent="0.25">
      <c r="B41" s="172"/>
      <c r="C41" s="172"/>
      <c r="D41" s="172"/>
      <c r="E41" s="172"/>
      <c r="F41" s="172"/>
      <c r="G41" s="172"/>
    </row>
    <row r="42" spans="2:21" x14ac:dyDescent="0.25">
      <c r="B42" s="172"/>
      <c r="C42" s="172"/>
      <c r="D42" s="172"/>
      <c r="E42" s="172"/>
      <c r="F42" s="172"/>
      <c r="G42" s="172"/>
    </row>
    <row r="43" spans="2:21" x14ac:dyDescent="0.25">
      <c r="B43" s="172"/>
      <c r="C43" s="172"/>
      <c r="D43" s="172"/>
      <c r="E43" s="172"/>
      <c r="F43" s="172"/>
      <c r="G43" s="172"/>
    </row>
    <row r="44" spans="2:21" x14ac:dyDescent="0.25">
      <c r="B44" s="172"/>
      <c r="C44" s="172"/>
      <c r="D44" s="172"/>
      <c r="E44" s="172"/>
      <c r="F44" s="172"/>
      <c r="G44" s="172"/>
    </row>
  </sheetData>
  <sheetProtection insertColumns="0" insertRows="0" deleteColumns="0" deleteRows="0"/>
  <protectedRanges>
    <protectedRange sqref="J15:U28" name="Plage2"/>
    <protectedRange sqref="B15:H28" name="Plage1"/>
  </protectedRanges>
  <autoFilter ref="B14:O14" xr:uid="{E8DE8BC0-ABB3-456C-8717-1152A2C2C71C}">
    <sortState xmlns:xlrd2="http://schemas.microsoft.com/office/spreadsheetml/2017/richdata2" ref="B16:O21">
      <sortCondition ref="B14"/>
    </sortState>
  </autoFilter>
  <mergeCells count="32">
    <mergeCell ref="J5:L5"/>
    <mergeCell ref="D13:D14"/>
    <mergeCell ref="E13:E14"/>
    <mergeCell ref="F13:F14"/>
    <mergeCell ref="G13:G14"/>
    <mergeCell ref="B38:D38"/>
    <mergeCell ref="B2:G2"/>
    <mergeCell ref="B7:G7"/>
    <mergeCell ref="B8:G8"/>
    <mergeCell ref="B3:G4"/>
    <mergeCell ref="B13:B14"/>
    <mergeCell ref="C13:C14"/>
    <mergeCell ref="P31:Q31"/>
    <mergeCell ref="R31:S31"/>
    <mergeCell ref="T31:U31"/>
    <mergeCell ref="H13:H14"/>
    <mergeCell ref="M13:M14"/>
    <mergeCell ref="O13:O14"/>
    <mergeCell ref="I13:I14"/>
    <mergeCell ref="N13:N14"/>
    <mergeCell ref="P11:U11"/>
    <mergeCell ref="P12:Q12"/>
    <mergeCell ref="R12:S12"/>
    <mergeCell ref="T12:U12"/>
    <mergeCell ref="J13:L13"/>
    <mergeCell ref="T13:T14"/>
    <mergeCell ref="R13:R14"/>
    <mergeCell ref="P13:P14"/>
    <mergeCell ref="Q13:Q14"/>
    <mergeCell ref="S13:S14"/>
    <mergeCell ref="U13:U14"/>
    <mergeCell ref="N11:O12"/>
  </mergeCells>
  <conditionalFormatting sqref="P16:P25 R16:R25 T16:T25">
    <cfRule type="expression" dxfId="43" priority="147">
      <formula>$I16:$I28="Non"</formula>
    </cfRule>
  </conditionalFormatting>
  <conditionalFormatting sqref="P26 R26 T26">
    <cfRule type="expression" dxfId="42" priority="1">
      <formula>$I26:$I37="Non"</formula>
    </cfRule>
  </conditionalFormatting>
  <conditionalFormatting sqref="P27:P28 R27:R28 T27:T28">
    <cfRule type="expression" dxfId="41" priority="135">
      <formula>$I27:$I37="Non"</formula>
    </cfRule>
  </conditionalFormatting>
  <conditionalFormatting sqref="P15:U15 Q16:Q28 S16:S28 U16:U28">
    <cfRule type="expression" dxfId="40" priority="2">
      <formula>$I$15="Non"</formula>
    </cfRule>
  </conditionalFormatting>
  <dataValidations disablePrompts="1" count="1">
    <dataValidation type="list" allowBlank="1" showInputMessage="1" showErrorMessage="1" sqref="J15:J28" xr:uid="{E0041CC1-8605-40BC-82ED-BF60DBAD05CC}">
      <formula1>"Oui,Non"</formula1>
    </dataValidation>
  </dataValidations>
  <pageMargins left="0.31496062992125984" right="0.31496062992125984" top="0.74803149606299213" bottom="0.74803149606299213" header="0.31496062992125984" footer="0.31496062992125984"/>
  <pageSetup paperSize="8" scale="36" fitToHeight="0" orientation="landscape" r:id="rId1"/>
  <headerFooter>
    <oddFooter>&amp;L&amp;G&amp;CTaskforce "énergie" - Echange de bonnes pratiques - Outil Excel - Informations bâtiments communaux&amp;RPage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116B-93E0-4DB9-824C-44F170F51FC8}">
  <sheetPr>
    <pageSetUpPr fitToPage="1"/>
  </sheetPr>
  <dimension ref="B1:E36"/>
  <sheetViews>
    <sheetView showGridLines="0" zoomScale="77" zoomScaleNormal="100" workbookViewId="0">
      <selection activeCell="B8" sqref="B8"/>
    </sheetView>
  </sheetViews>
  <sheetFormatPr baseColWidth="10" defaultColWidth="11.5703125" defaultRowHeight="15" x14ac:dyDescent="0.25"/>
  <cols>
    <col min="1" max="1" width="2.28515625" customWidth="1"/>
    <col min="2" max="2" width="119" style="2" customWidth="1"/>
    <col min="3" max="5" width="30.42578125" customWidth="1"/>
  </cols>
  <sheetData>
    <row r="1" spans="2:5" ht="16.5" customHeight="1" x14ac:dyDescent="0.25"/>
    <row r="2" spans="2:5" ht="35.450000000000003" customHeight="1" x14ac:dyDescent="0.25">
      <c r="B2" s="259" t="s">
        <v>159</v>
      </c>
      <c r="C2" s="259"/>
      <c r="D2" s="259"/>
      <c r="E2" s="259"/>
    </row>
    <row r="3" spans="2:5" ht="53.25" customHeight="1" x14ac:dyDescent="0.25">
      <c r="B3" s="258" t="s">
        <v>319</v>
      </c>
      <c r="C3" s="258"/>
      <c r="D3" s="258"/>
      <c r="E3" s="258"/>
    </row>
    <row r="4" spans="2:5" ht="35.450000000000003" customHeight="1" x14ac:dyDescent="0.25">
      <c r="B4" s="265" t="s">
        <v>172</v>
      </c>
      <c r="C4" s="265"/>
      <c r="D4" s="265"/>
      <c r="E4" s="265"/>
    </row>
    <row r="5" spans="2:5" ht="12" customHeight="1" thickBot="1" x14ac:dyDescent="0.3">
      <c r="B5" s="257"/>
      <c r="C5" s="257"/>
      <c r="D5" s="257"/>
      <c r="E5" s="257"/>
    </row>
    <row r="6" spans="2:5" ht="32.25" customHeight="1" x14ac:dyDescent="0.25">
      <c r="B6" s="260" t="s">
        <v>170</v>
      </c>
      <c r="C6" s="262" t="s">
        <v>171</v>
      </c>
      <c r="D6" s="263"/>
      <c r="E6" s="264"/>
    </row>
    <row r="7" spans="2:5" ht="29.45" customHeight="1" thickBot="1" x14ac:dyDescent="0.3">
      <c r="B7" s="261"/>
      <c r="C7" s="95" t="s">
        <v>156</v>
      </c>
      <c r="D7" s="96" t="s">
        <v>157</v>
      </c>
      <c r="E7" s="97" t="s">
        <v>158</v>
      </c>
    </row>
    <row r="8" spans="2:5" x14ac:dyDescent="0.25">
      <c r="B8" s="87" t="s">
        <v>188</v>
      </c>
      <c r="C8" s="89"/>
      <c r="D8" s="90"/>
      <c r="E8" s="91"/>
    </row>
    <row r="9" spans="2:5" x14ac:dyDescent="0.25">
      <c r="B9" s="87" t="s">
        <v>178</v>
      </c>
      <c r="C9" s="89"/>
      <c r="D9" s="90"/>
      <c r="E9" s="91"/>
    </row>
    <row r="10" spans="2:5" x14ac:dyDescent="0.25">
      <c r="B10" s="87" t="s">
        <v>84</v>
      </c>
      <c r="C10" s="89"/>
      <c r="D10" s="90"/>
      <c r="E10" s="91"/>
    </row>
    <row r="11" spans="2:5" x14ac:dyDescent="0.25">
      <c r="B11" s="87" t="s">
        <v>173</v>
      </c>
      <c r="C11" s="89"/>
      <c r="D11" s="90"/>
      <c r="E11" s="91"/>
    </row>
    <row r="12" spans="2:5" x14ac:dyDescent="0.25">
      <c r="B12" s="87" t="s">
        <v>87</v>
      </c>
      <c r="C12" s="89"/>
      <c r="D12" s="90"/>
      <c r="E12" s="91"/>
    </row>
    <row r="13" spans="2:5" x14ac:dyDescent="0.25">
      <c r="B13" s="87" t="s">
        <v>88</v>
      </c>
      <c r="C13" s="89"/>
      <c r="D13" s="90"/>
      <c r="E13" s="91"/>
    </row>
    <row r="14" spans="2:5" x14ac:dyDescent="0.25">
      <c r="B14" s="87" t="s">
        <v>80</v>
      </c>
      <c r="C14" s="89"/>
      <c r="D14" s="90"/>
      <c r="E14" s="91"/>
    </row>
    <row r="15" spans="2:5" x14ac:dyDescent="0.25">
      <c r="B15" s="87" t="s">
        <v>81</v>
      </c>
      <c r="C15" s="89"/>
      <c r="D15" s="90"/>
      <c r="E15" s="91"/>
    </row>
    <row r="16" spans="2:5" x14ac:dyDescent="0.25">
      <c r="B16" s="87" t="s">
        <v>179</v>
      </c>
      <c r="C16" s="89"/>
      <c r="D16" s="90"/>
      <c r="E16" s="91"/>
    </row>
    <row r="17" spans="2:5" x14ac:dyDescent="0.25">
      <c r="B17" s="87" t="s">
        <v>320</v>
      </c>
      <c r="C17" s="89"/>
      <c r="D17" s="90"/>
      <c r="E17" s="91"/>
    </row>
    <row r="18" spans="2:5" x14ac:dyDescent="0.25">
      <c r="B18" s="87" t="s">
        <v>321</v>
      </c>
      <c r="C18" s="89"/>
      <c r="D18" s="90"/>
      <c r="E18" s="91"/>
    </row>
    <row r="19" spans="2:5" x14ac:dyDescent="0.25">
      <c r="B19" s="87" t="s">
        <v>323</v>
      </c>
      <c r="C19" s="89"/>
      <c r="D19" s="90"/>
      <c r="E19" s="91"/>
    </row>
    <row r="20" spans="2:5" x14ac:dyDescent="0.25">
      <c r="B20" s="87" t="s">
        <v>322</v>
      </c>
      <c r="C20" s="89"/>
      <c r="D20" s="90"/>
      <c r="E20" s="91"/>
    </row>
    <row r="21" spans="2:5" x14ac:dyDescent="0.25">
      <c r="B21" s="87" t="s">
        <v>175</v>
      </c>
      <c r="C21" s="89"/>
      <c r="D21" s="90"/>
      <c r="E21" s="91"/>
    </row>
    <row r="22" spans="2:5" x14ac:dyDescent="0.25">
      <c r="B22" s="87" t="s">
        <v>82</v>
      </c>
      <c r="C22" s="89"/>
      <c r="D22" s="90"/>
      <c r="E22" s="91"/>
    </row>
    <row r="23" spans="2:5" x14ac:dyDescent="0.25">
      <c r="B23" s="87" t="s">
        <v>176</v>
      </c>
      <c r="C23" s="89"/>
      <c r="D23" s="90"/>
      <c r="E23" s="91"/>
    </row>
    <row r="24" spans="2:5" x14ac:dyDescent="0.25">
      <c r="B24" s="87" t="s">
        <v>83</v>
      </c>
      <c r="C24" s="89"/>
      <c r="D24" s="90"/>
      <c r="E24" s="91"/>
    </row>
    <row r="25" spans="2:5" x14ac:dyDescent="0.25">
      <c r="B25" s="87" t="s">
        <v>86</v>
      </c>
      <c r="C25" s="89"/>
      <c r="D25" s="90"/>
      <c r="E25" s="91"/>
    </row>
    <row r="26" spans="2:5" x14ac:dyDescent="0.25">
      <c r="B26" s="87" t="s">
        <v>177</v>
      </c>
      <c r="C26" s="89"/>
      <c r="D26" s="90"/>
      <c r="E26" s="91"/>
    </row>
    <row r="27" spans="2:5" x14ac:dyDescent="0.25">
      <c r="B27" s="87"/>
      <c r="C27" s="89"/>
      <c r="D27" s="90"/>
      <c r="E27" s="91"/>
    </row>
    <row r="28" spans="2:5" x14ac:dyDescent="0.25">
      <c r="B28" s="87"/>
      <c r="C28" s="89"/>
      <c r="D28" s="90"/>
      <c r="E28" s="91"/>
    </row>
    <row r="29" spans="2:5" x14ac:dyDescent="0.25">
      <c r="B29" s="87"/>
      <c r="C29" s="89"/>
      <c r="D29" s="90"/>
      <c r="E29" s="91"/>
    </row>
    <row r="30" spans="2:5" x14ac:dyDescent="0.25">
      <c r="B30" s="87"/>
      <c r="C30" s="89"/>
      <c r="D30" s="90"/>
      <c r="E30" s="91"/>
    </row>
    <row r="31" spans="2:5" x14ac:dyDescent="0.25">
      <c r="B31" s="87"/>
      <c r="C31" s="89"/>
      <c r="D31" s="90"/>
      <c r="E31" s="91"/>
    </row>
    <row r="32" spans="2:5" x14ac:dyDescent="0.25">
      <c r="B32" s="87"/>
      <c r="C32" s="89"/>
      <c r="D32" s="90"/>
      <c r="E32" s="91"/>
    </row>
    <row r="33" spans="2:5" x14ac:dyDescent="0.25">
      <c r="B33" s="87"/>
      <c r="C33" s="89"/>
      <c r="D33" s="90"/>
      <c r="E33" s="91"/>
    </row>
    <row r="34" spans="2:5" x14ac:dyDescent="0.25">
      <c r="B34" s="87"/>
      <c r="C34" s="89"/>
      <c r="D34" s="90"/>
      <c r="E34" s="91"/>
    </row>
    <row r="35" spans="2:5" x14ac:dyDescent="0.25">
      <c r="B35" s="87"/>
      <c r="C35" s="89"/>
      <c r="D35" s="90"/>
      <c r="E35" s="91"/>
    </row>
    <row r="36" spans="2:5" ht="15.75" thickBot="1" x14ac:dyDescent="0.3">
      <c r="B36" s="88"/>
      <c r="C36" s="92"/>
      <c r="D36" s="93"/>
      <c r="E36" s="94"/>
    </row>
  </sheetData>
  <sortState xmlns:xlrd2="http://schemas.microsoft.com/office/spreadsheetml/2017/richdata2" ref="B6:B26">
    <sortCondition ref="B8:B26"/>
  </sortState>
  <mergeCells count="6">
    <mergeCell ref="B5:E5"/>
    <mergeCell ref="B3:E3"/>
    <mergeCell ref="B2:E2"/>
    <mergeCell ref="B6:B7"/>
    <mergeCell ref="C6:E6"/>
    <mergeCell ref="B4:E4"/>
  </mergeCells>
  <pageMargins left="0.70866141732283472" right="0.70866141732283472" top="0.74803149606299213" bottom="0.74803149606299213" header="0.31496062992125984" footer="0.31496062992125984"/>
  <pageSetup paperSize="9" scale="62" orientation="landscape" r:id="rId1"/>
  <headerFooter>
    <oddFooter>&amp;L&amp;G&amp;CTaskforce "énergie" - Echange de bonnes pratiques - Outils Excel - Inventaire des services communaux&amp;RPage &amp;P</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K47"/>
  <sheetViews>
    <sheetView showGridLines="0" tabSelected="1" zoomScale="80" zoomScaleNormal="80" zoomScaleSheetLayoutView="40" workbookViewId="0">
      <pane xSplit="4" ySplit="11" topLeftCell="E41" activePane="bottomRight" state="frozen"/>
      <selection pane="topRight" activeCell="C1" sqref="C1"/>
      <selection pane="bottomLeft" activeCell="A7" sqref="A7"/>
      <selection pane="bottomRight" activeCell="C44" sqref="C44"/>
    </sheetView>
  </sheetViews>
  <sheetFormatPr baseColWidth="10" defaultColWidth="11.5703125" defaultRowHeight="15" x14ac:dyDescent="0.25"/>
  <cols>
    <col min="1" max="1" width="5.7109375" customWidth="1"/>
    <col min="2" max="3" width="15.7109375" customWidth="1"/>
    <col min="4" max="4" width="39.140625" customWidth="1"/>
    <col min="5" max="5" width="16.5703125" customWidth="1"/>
    <col min="6" max="6" width="59.7109375" customWidth="1"/>
    <col min="7" max="7" width="30.7109375" customWidth="1"/>
    <col min="8" max="8" width="23.42578125" customWidth="1"/>
    <col min="9" max="15" width="7.7109375" customWidth="1"/>
    <col min="16" max="16" width="101.28515625" customWidth="1"/>
    <col min="17" max="17" width="49.85546875" customWidth="1"/>
    <col min="18" max="19" width="53" customWidth="1"/>
    <col min="20" max="20" width="53.140625" customWidth="1"/>
    <col min="21" max="21" width="12.42578125" customWidth="1"/>
    <col min="22" max="22" width="42.85546875" customWidth="1"/>
    <col min="23" max="23" width="23.5703125" customWidth="1"/>
    <col min="24" max="24" width="11.5703125" customWidth="1"/>
    <col min="25" max="25" width="12.28515625" bestFit="1" customWidth="1"/>
    <col min="28" max="28" width="42.42578125" bestFit="1" customWidth="1"/>
    <col min="29" max="29" width="41.140625" bestFit="1" customWidth="1"/>
    <col min="30" max="30" width="29.28515625" bestFit="1" customWidth="1"/>
    <col min="32" max="32" width="11" bestFit="1" customWidth="1"/>
  </cols>
  <sheetData>
    <row r="1" spans="1:37" ht="89.45" customHeight="1" x14ac:dyDescent="0.25">
      <c r="B1" s="284" t="s">
        <v>180</v>
      </c>
      <c r="C1" s="284"/>
      <c r="D1" s="284"/>
      <c r="F1" s="103"/>
      <c r="G1" s="103"/>
      <c r="H1" s="103"/>
      <c r="Z1" s="13"/>
      <c r="AA1" s="13"/>
      <c r="AB1" s="13"/>
      <c r="AC1" s="13"/>
      <c r="AD1" s="13"/>
      <c r="AE1" s="13"/>
      <c r="AF1" s="13"/>
      <c r="AG1" s="13"/>
      <c r="AH1" s="13"/>
      <c r="AI1" s="13"/>
      <c r="AJ1" s="13"/>
      <c r="AK1" s="13"/>
    </row>
    <row r="2" spans="1:37" ht="12" customHeight="1" x14ac:dyDescent="0.25">
      <c r="Z2" s="13"/>
      <c r="AA2" s="13"/>
      <c r="AB2" s="13"/>
      <c r="AC2" s="13"/>
      <c r="AD2" s="13"/>
      <c r="AE2" s="13"/>
      <c r="AF2" s="13"/>
      <c r="AG2" s="13"/>
      <c r="AH2" s="13"/>
      <c r="AI2" s="13"/>
      <c r="AJ2" s="13"/>
      <c r="AK2" s="13"/>
    </row>
    <row r="3" spans="1:37" ht="36.6" customHeight="1" x14ac:dyDescent="0.55000000000000004">
      <c r="B3" s="285" t="s">
        <v>201</v>
      </c>
      <c r="C3" s="285"/>
      <c r="D3" s="285"/>
      <c r="E3" s="285"/>
      <c r="F3" s="285"/>
      <c r="G3" s="285"/>
      <c r="H3" s="285"/>
      <c r="I3" s="285"/>
      <c r="J3" s="285"/>
      <c r="K3" s="285"/>
      <c r="L3" s="285"/>
      <c r="M3" s="285"/>
      <c r="N3" s="285"/>
      <c r="O3" s="285"/>
      <c r="P3" s="285"/>
      <c r="Q3" s="285"/>
      <c r="R3" s="285"/>
      <c r="S3" s="285"/>
      <c r="T3" s="285"/>
      <c r="U3" s="285"/>
      <c r="V3" s="285"/>
      <c r="W3" s="285"/>
      <c r="Z3" s="13"/>
      <c r="AA3" s="13"/>
      <c r="AB3" s="105"/>
      <c r="AC3" s="13"/>
      <c r="AD3" s="13"/>
      <c r="AE3" s="13"/>
      <c r="AF3" s="13"/>
      <c r="AG3" s="13"/>
      <c r="AH3" s="13"/>
      <c r="AI3" s="13"/>
      <c r="AJ3" s="13"/>
      <c r="AK3" s="13"/>
    </row>
    <row r="4" spans="1:37" ht="16.5" customHeight="1" x14ac:dyDescent="0.55000000000000004">
      <c r="B4" s="102"/>
      <c r="C4" s="102"/>
      <c r="D4" s="102"/>
      <c r="E4" s="102"/>
      <c r="F4" s="102"/>
      <c r="G4" s="102"/>
      <c r="H4" s="102"/>
      <c r="I4" s="102"/>
      <c r="J4" s="102"/>
      <c r="K4" s="102"/>
      <c r="L4" s="102"/>
      <c r="M4" s="102"/>
      <c r="N4" s="102"/>
      <c r="O4" s="102"/>
      <c r="P4" s="102"/>
      <c r="Q4" s="102"/>
      <c r="R4" s="102"/>
      <c r="S4" s="102"/>
      <c r="T4" s="102"/>
      <c r="U4" s="102"/>
      <c r="V4" s="102"/>
      <c r="W4" s="102"/>
      <c r="Z4" s="13"/>
      <c r="AA4" s="13"/>
      <c r="AB4" s="13"/>
      <c r="AC4" s="13"/>
      <c r="AD4" s="13"/>
      <c r="AE4" s="13"/>
      <c r="AF4" s="13"/>
      <c r="AG4" s="13"/>
      <c r="AH4" s="13"/>
      <c r="AI4" s="13"/>
      <c r="AJ4" s="13"/>
      <c r="AK4" s="13"/>
    </row>
    <row r="5" spans="1:37" s="38" customFormat="1" ht="25.15" customHeight="1" x14ac:dyDescent="0.35">
      <c r="B5" s="288" t="s">
        <v>181</v>
      </c>
      <c r="C5" s="288"/>
      <c r="D5" s="288"/>
      <c r="E5" s="100"/>
      <c r="F5" s="104"/>
      <c r="G5" s="104"/>
      <c r="H5" s="104"/>
      <c r="I5" s="297"/>
      <c r="J5" s="297"/>
      <c r="K5" s="297"/>
      <c r="L5" s="98"/>
      <c r="M5" s="99"/>
      <c r="N5" s="99"/>
      <c r="O5" s="99"/>
      <c r="P5" s="100"/>
      <c r="Q5" s="100"/>
      <c r="R5" s="100"/>
      <c r="S5" s="100"/>
      <c r="T5" s="100"/>
      <c r="U5" s="100"/>
      <c r="V5" s="101"/>
      <c r="W5" s="101"/>
      <c r="Z5" s="48"/>
      <c r="AA5" s="13"/>
      <c r="AB5" s="13"/>
      <c r="AC5" s="13"/>
      <c r="AD5" s="13"/>
      <c r="AE5" s="13"/>
      <c r="AF5" s="13"/>
      <c r="AG5" s="13"/>
      <c r="AH5" s="13"/>
      <c r="AI5" s="13"/>
      <c r="AJ5" s="48"/>
      <c r="AK5" s="48"/>
    </row>
    <row r="6" spans="1:37" s="38" customFormat="1" ht="10.9" customHeight="1" thickBot="1" x14ac:dyDescent="0.3">
      <c r="B6" s="37"/>
      <c r="C6" s="37"/>
      <c r="Z6" s="48"/>
      <c r="AA6" s="13"/>
      <c r="AB6" s="13"/>
      <c r="AC6" s="13"/>
      <c r="AD6" s="13"/>
      <c r="AE6" s="13"/>
      <c r="AF6" s="13"/>
      <c r="AG6" s="13"/>
      <c r="AH6" s="13"/>
      <c r="AI6" s="13"/>
      <c r="AJ6" s="48"/>
      <c r="AK6" s="48"/>
    </row>
    <row r="7" spans="1:37" s="45" customFormat="1" ht="31.9" customHeight="1" x14ac:dyDescent="0.25">
      <c r="B7" s="291" t="s">
        <v>194</v>
      </c>
      <c r="C7" s="292"/>
      <c r="D7" s="292"/>
      <c r="E7" s="292"/>
      <c r="F7" s="292"/>
      <c r="G7" s="292"/>
      <c r="H7" s="292"/>
      <c r="I7" s="292"/>
      <c r="J7" s="292"/>
      <c r="K7" s="292"/>
      <c r="L7" s="292"/>
      <c r="M7" s="292"/>
      <c r="N7" s="292"/>
      <c r="O7" s="164"/>
      <c r="P7" s="289"/>
      <c r="Q7" s="289"/>
      <c r="R7" s="289"/>
      <c r="S7" s="289"/>
      <c r="T7" s="290"/>
      <c r="U7" s="152"/>
      <c r="V7" s="298" t="s">
        <v>324</v>
      </c>
      <c r="W7" s="298" t="s">
        <v>68</v>
      </c>
      <c r="X7" s="46"/>
      <c r="Y7" s="46"/>
      <c r="Z7" s="51"/>
      <c r="AA7" s="13"/>
      <c r="AB7" s="13"/>
      <c r="AC7" s="13"/>
      <c r="AD7" s="13"/>
      <c r="AE7" s="13"/>
      <c r="AF7" s="13"/>
      <c r="AG7" s="13"/>
      <c r="AH7" s="13"/>
      <c r="AI7" s="13"/>
      <c r="AJ7" s="51"/>
      <c r="AK7" s="51"/>
    </row>
    <row r="8" spans="1:37" s="2" customFormat="1" ht="52.5" customHeight="1" x14ac:dyDescent="0.25">
      <c r="B8" s="295" t="s">
        <v>264</v>
      </c>
      <c r="C8" s="266" t="s">
        <v>366</v>
      </c>
      <c r="D8" s="293" t="s">
        <v>196</v>
      </c>
      <c r="E8" s="176"/>
      <c r="F8" s="175"/>
      <c r="G8" s="175"/>
      <c r="H8" s="176"/>
      <c r="I8" s="277" t="s">
        <v>301</v>
      </c>
      <c r="J8" s="278"/>
      <c r="K8" s="278"/>
      <c r="L8" s="278"/>
      <c r="M8" s="278"/>
      <c r="N8" s="278"/>
      <c r="O8" s="279"/>
      <c r="P8" s="268" t="s">
        <v>199</v>
      </c>
      <c r="Q8" s="268"/>
      <c r="R8" s="268"/>
      <c r="S8" s="268"/>
      <c r="T8" s="269"/>
      <c r="U8" s="153"/>
      <c r="V8" s="299"/>
      <c r="W8" s="299"/>
      <c r="X8" s="31"/>
      <c r="Y8" s="31"/>
      <c r="Z8" s="53"/>
      <c r="AA8" s="13"/>
      <c r="AB8" s="13"/>
      <c r="AC8" s="13"/>
      <c r="AD8" s="13"/>
      <c r="AE8" s="13"/>
      <c r="AF8" s="13"/>
      <c r="AG8" s="13"/>
      <c r="AH8" s="13"/>
      <c r="AI8" s="13"/>
      <c r="AJ8" s="53"/>
      <c r="AK8" s="53"/>
    </row>
    <row r="9" spans="1:37" ht="40.15" customHeight="1" x14ac:dyDescent="0.25">
      <c r="B9" s="295"/>
      <c r="C9" s="266"/>
      <c r="D9" s="293"/>
      <c r="E9" s="282" t="s">
        <v>325</v>
      </c>
      <c r="F9" s="280" t="s">
        <v>200</v>
      </c>
      <c r="G9" s="266" t="s">
        <v>197</v>
      </c>
      <c r="H9" s="286" t="s">
        <v>93</v>
      </c>
      <c r="I9" s="273" t="s">
        <v>70</v>
      </c>
      <c r="J9" s="273" t="s">
        <v>71</v>
      </c>
      <c r="K9" s="273" t="s">
        <v>72</v>
      </c>
      <c r="L9" s="273" t="s">
        <v>73</v>
      </c>
      <c r="M9" s="273" t="s">
        <v>74</v>
      </c>
      <c r="N9" s="273" t="s">
        <v>75</v>
      </c>
      <c r="O9" s="273" t="s">
        <v>266</v>
      </c>
      <c r="P9" s="268" t="s">
        <v>198</v>
      </c>
      <c r="Q9" s="271" t="s">
        <v>327</v>
      </c>
      <c r="R9" s="271" t="s">
        <v>328</v>
      </c>
      <c r="S9" s="271" t="s">
        <v>329</v>
      </c>
      <c r="T9" s="275" t="s">
        <v>330</v>
      </c>
      <c r="U9" s="271" t="s">
        <v>326</v>
      </c>
      <c r="V9" s="299"/>
      <c r="W9" s="299"/>
      <c r="X9" s="14"/>
      <c r="Y9" s="14"/>
      <c r="Z9" s="13"/>
      <c r="AA9" s="13"/>
      <c r="AB9" s="13"/>
      <c r="AC9" s="13"/>
      <c r="AD9" s="13"/>
      <c r="AE9" s="13"/>
      <c r="AF9" s="13"/>
      <c r="AG9" s="13"/>
      <c r="AH9" s="13"/>
      <c r="AI9" s="13"/>
      <c r="AJ9" s="13"/>
      <c r="AK9" s="13"/>
    </row>
    <row r="10" spans="1:37" ht="21" customHeight="1" x14ac:dyDescent="0.25">
      <c r="B10" s="295"/>
      <c r="C10" s="266"/>
      <c r="D10" s="293"/>
      <c r="E10" s="282"/>
      <c r="F10" s="280"/>
      <c r="G10" s="266"/>
      <c r="H10" s="286"/>
      <c r="I10" s="273"/>
      <c r="J10" s="273"/>
      <c r="K10" s="273"/>
      <c r="L10" s="273"/>
      <c r="M10" s="273"/>
      <c r="N10" s="273"/>
      <c r="O10" s="273"/>
      <c r="P10" s="268"/>
      <c r="Q10" s="271"/>
      <c r="R10" s="271"/>
      <c r="S10" s="271"/>
      <c r="T10" s="275"/>
      <c r="U10" s="271"/>
      <c r="V10" s="299"/>
      <c r="W10" s="299"/>
      <c r="X10" s="14"/>
      <c r="Y10" s="14"/>
      <c r="Z10" s="13"/>
      <c r="AA10" s="13"/>
      <c r="AB10" s="13"/>
      <c r="AC10" s="13"/>
      <c r="AD10" s="13"/>
      <c r="AE10" s="13"/>
      <c r="AF10" s="13"/>
      <c r="AG10" s="13"/>
      <c r="AH10" s="13"/>
      <c r="AI10" s="13"/>
      <c r="AJ10" s="13"/>
      <c r="AK10" s="13"/>
    </row>
    <row r="11" spans="1:37" ht="60.6" customHeight="1" thickBot="1" x14ac:dyDescent="0.3">
      <c r="B11" s="296"/>
      <c r="C11" s="267"/>
      <c r="D11" s="294"/>
      <c r="E11" s="283"/>
      <c r="F11" s="281"/>
      <c r="G11" s="267"/>
      <c r="H11" s="287"/>
      <c r="I11" s="274"/>
      <c r="J11" s="274"/>
      <c r="K11" s="274"/>
      <c r="L11" s="274"/>
      <c r="M11" s="274"/>
      <c r="N11" s="274"/>
      <c r="O11" s="274"/>
      <c r="P11" s="270"/>
      <c r="Q11" s="272"/>
      <c r="R11" s="272"/>
      <c r="S11" s="272"/>
      <c r="T11" s="276"/>
      <c r="U11" s="272"/>
      <c r="V11" s="300"/>
      <c r="W11" s="300"/>
      <c r="X11" s="14"/>
      <c r="Y11" s="14" t="s">
        <v>13</v>
      </c>
      <c r="Z11" s="13"/>
      <c r="AA11" s="49"/>
      <c r="AB11" s="49"/>
      <c r="AC11" s="49"/>
      <c r="AD11" s="49"/>
      <c r="AE11" s="49"/>
      <c r="AF11" s="49"/>
      <c r="AG11" s="49"/>
      <c r="AH11" s="13"/>
      <c r="AI11" s="13"/>
      <c r="AJ11" s="13"/>
      <c r="AK11" s="13"/>
    </row>
    <row r="12" spans="1:37" s="36" customFormat="1" ht="160.9" customHeight="1" x14ac:dyDescent="0.3">
      <c r="A12" s="135"/>
      <c r="B12" s="132">
        <v>1</v>
      </c>
      <c r="C12" s="193"/>
      <c r="D12" s="142" t="s">
        <v>280</v>
      </c>
      <c r="E12" s="122" t="s">
        <v>18</v>
      </c>
      <c r="F12" s="196" t="s">
        <v>342</v>
      </c>
      <c r="G12" s="132" t="s">
        <v>322</v>
      </c>
      <c r="H12" s="123" t="s">
        <v>91</v>
      </c>
      <c r="I12" s="119" t="s">
        <v>114</v>
      </c>
      <c r="J12" s="119" t="s">
        <v>114</v>
      </c>
      <c r="K12" s="119" t="s">
        <v>114</v>
      </c>
      <c r="L12" s="119" t="s">
        <v>77</v>
      </c>
      <c r="M12" s="119" t="s">
        <v>77</v>
      </c>
      <c r="N12" s="119" t="s">
        <v>114</v>
      </c>
      <c r="O12" s="119" t="s">
        <v>76</v>
      </c>
      <c r="P12" s="121"/>
      <c r="Q12" s="120"/>
      <c r="R12" s="120"/>
      <c r="S12" s="120"/>
      <c r="T12" s="149"/>
      <c r="U12" s="122" t="s">
        <v>18</v>
      </c>
      <c r="V12" s="138"/>
      <c r="W12" s="154"/>
      <c r="X12" s="34"/>
      <c r="Y12" s="34" t="s">
        <v>20</v>
      </c>
      <c r="Z12" s="35"/>
      <c r="AA12" s="35"/>
      <c r="AB12" s="35"/>
      <c r="AC12" s="35"/>
      <c r="AD12" s="35"/>
      <c r="AE12" s="35"/>
      <c r="AF12" s="35"/>
      <c r="AG12" s="35"/>
      <c r="AH12" s="35"/>
      <c r="AI12" s="35"/>
      <c r="AJ12" s="35"/>
      <c r="AK12" s="35"/>
    </row>
    <row r="13" spans="1:37" s="36" customFormat="1" ht="105.6" customHeight="1" x14ac:dyDescent="0.3">
      <c r="A13" s="135"/>
      <c r="B13" s="133">
        <v>2</v>
      </c>
      <c r="C13" s="133"/>
      <c r="D13" s="143" t="s">
        <v>99</v>
      </c>
      <c r="E13" s="127" t="s">
        <v>18</v>
      </c>
      <c r="F13" s="197" t="s">
        <v>343</v>
      </c>
      <c r="G13" s="133" t="s">
        <v>80</v>
      </c>
      <c r="H13" s="123" t="s">
        <v>91</v>
      </c>
      <c r="I13" s="124" t="s">
        <v>114</v>
      </c>
      <c r="J13" s="124" t="s">
        <v>114</v>
      </c>
      <c r="K13" s="124" t="s">
        <v>114</v>
      </c>
      <c r="L13" s="124" t="s">
        <v>78</v>
      </c>
      <c r="M13" s="124" t="s">
        <v>76</v>
      </c>
      <c r="N13" s="124" t="s">
        <v>78</v>
      </c>
      <c r="O13" s="124" t="s">
        <v>76</v>
      </c>
      <c r="P13" s="126"/>
      <c r="Q13" s="125"/>
      <c r="R13" s="125"/>
      <c r="S13" s="125"/>
      <c r="T13" s="150"/>
      <c r="U13" s="127" t="s">
        <v>18</v>
      </c>
      <c r="V13" s="139"/>
      <c r="W13" s="155"/>
      <c r="X13" s="34"/>
      <c r="Y13" s="34"/>
    </row>
    <row r="14" spans="1:37" s="36" customFormat="1" ht="138" customHeight="1" x14ac:dyDescent="0.3">
      <c r="A14" s="135"/>
      <c r="B14" s="133">
        <v>3</v>
      </c>
      <c r="C14" s="133"/>
      <c r="D14" s="143" t="s">
        <v>281</v>
      </c>
      <c r="E14" s="127" t="s">
        <v>18</v>
      </c>
      <c r="F14" s="197" t="s">
        <v>344</v>
      </c>
      <c r="G14" s="133" t="s">
        <v>177</v>
      </c>
      <c r="H14" s="123" t="s">
        <v>91</v>
      </c>
      <c r="I14" s="124" t="s">
        <v>78</v>
      </c>
      <c r="J14" s="124" t="s">
        <v>114</v>
      </c>
      <c r="K14" s="124" t="s">
        <v>78</v>
      </c>
      <c r="L14" s="124" t="s">
        <v>77</v>
      </c>
      <c r="M14" s="124" t="s">
        <v>76</v>
      </c>
      <c r="N14" s="124" t="s">
        <v>76</v>
      </c>
      <c r="O14" s="124" t="s">
        <v>76</v>
      </c>
      <c r="P14" s="126"/>
      <c r="Q14" s="125"/>
      <c r="R14" s="125"/>
      <c r="S14" s="125"/>
      <c r="T14" s="150"/>
      <c r="U14" s="127" t="s">
        <v>18</v>
      </c>
      <c r="V14" s="139"/>
      <c r="W14" s="155"/>
      <c r="X14" s="34"/>
      <c r="Y14" s="34" t="s">
        <v>18</v>
      </c>
    </row>
    <row r="15" spans="1:37" s="36" customFormat="1" ht="138" customHeight="1" x14ac:dyDescent="0.3">
      <c r="A15" s="135"/>
      <c r="B15" s="133">
        <v>4</v>
      </c>
      <c r="C15" s="133"/>
      <c r="D15" s="143" t="s">
        <v>101</v>
      </c>
      <c r="E15" s="127" t="s">
        <v>18</v>
      </c>
      <c r="F15" s="197" t="s">
        <v>345</v>
      </c>
      <c r="G15" s="133" t="s">
        <v>81</v>
      </c>
      <c r="H15" s="123" t="s">
        <v>91</v>
      </c>
      <c r="I15" s="124" t="s">
        <v>114</v>
      </c>
      <c r="J15" s="124" t="s">
        <v>114</v>
      </c>
      <c r="K15" s="124" t="s">
        <v>114</v>
      </c>
      <c r="L15" s="124" t="s">
        <v>77</v>
      </c>
      <c r="M15" s="124" t="s">
        <v>77</v>
      </c>
      <c r="N15" s="124" t="s">
        <v>77</v>
      </c>
      <c r="O15" s="124" t="s">
        <v>76</v>
      </c>
      <c r="P15" s="126"/>
      <c r="Q15" s="125"/>
      <c r="R15" s="125"/>
      <c r="S15" s="125"/>
      <c r="T15" s="150"/>
      <c r="U15" s="127" t="s">
        <v>18</v>
      </c>
      <c r="V15" s="139"/>
      <c r="W15" s="155"/>
      <c r="X15" s="34"/>
      <c r="Y15" s="34"/>
    </row>
    <row r="16" spans="1:37" s="36" customFormat="1" ht="138" customHeight="1" x14ac:dyDescent="0.3">
      <c r="A16" s="135"/>
      <c r="B16" s="133">
        <v>5</v>
      </c>
      <c r="C16" s="133"/>
      <c r="D16" s="143" t="s">
        <v>102</v>
      </c>
      <c r="E16" s="127" t="s">
        <v>18</v>
      </c>
      <c r="F16" s="197" t="s">
        <v>346</v>
      </c>
      <c r="G16" s="133" t="s">
        <v>176</v>
      </c>
      <c r="H16" s="123" t="s">
        <v>91</v>
      </c>
      <c r="I16" s="124" t="s">
        <v>114</v>
      </c>
      <c r="J16" s="124" t="s">
        <v>114</v>
      </c>
      <c r="K16" s="124" t="s">
        <v>114</v>
      </c>
      <c r="L16" s="124" t="s">
        <v>78</v>
      </c>
      <c r="M16" s="124" t="s">
        <v>77</v>
      </c>
      <c r="N16" s="124" t="s">
        <v>77</v>
      </c>
      <c r="O16" s="124" t="s">
        <v>76</v>
      </c>
      <c r="P16" s="126"/>
      <c r="Q16" s="125"/>
      <c r="R16" s="125"/>
      <c r="S16" s="125"/>
      <c r="T16" s="150"/>
      <c r="U16" s="127" t="s">
        <v>18</v>
      </c>
      <c r="V16" s="139"/>
      <c r="W16" s="155"/>
      <c r="X16" s="34"/>
      <c r="Y16" s="34"/>
    </row>
    <row r="17" spans="1:30" s="36" customFormat="1" ht="138" customHeight="1" x14ac:dyDescent="0.3">
      <c r="A17" s="135"/>
      <c r="B17" s="133">
        <v>6</v>
      </c>
      <c r="C17" s="133"/>
      <c r="D17" s="143" t="s">
        <v>103</v>
      </c>
      <c r="E17" s="127" t="s">
        <v>18</v>
      </c>
      <c r="F17" s="197" t="s">
        <v>206</v>
      </c>
      <c r="G17" s="133" t="s">
        <v>81</v>
      </c>
      <c r="H17" s="123" t="s">
        <v>91</v>
      </c>
      <c r="I17" s="124" t="s">
        <v>114</v>
      </c>
      <c r="J17" s="124" t="s">
        <v>114</v>
      </c>
      <c r="K17" s="124" t="s">
        <v>114</v>
      </c>
      <c r="L17" s="124" t="s">
        <v>78</v>
      </c>
      <c r="M17" s="124" t="s">
        <v>77</v>
      </c>
      <c r="N17" s="124" t="s">
        <v>78</v>
      </c>
      <c r="O17" s="124" t="s">
        <v>76</v>
      </c>
      <c r="P17" s="126"/>
      <c r="Q17" s="125"/>
      <c r="R17" s="125"/>
      <c r="S17" s="125"/>
      <c r="T17" s="150"/>
      <c r="U17" s="127" t="s">
        <v>18</v>
      </c>
      <c r="V17" s="139"/>
      <c r="W17" s="155"/>
      <c r="X17" s="34"/>
      <c r="Y17" s="34" t="s">
        <v>24</v>
      </c>
    </row>
    <row r="18" spans="1:30" s="36" customFormat="1" ht="138" customHeight="1" x14ac:dyDescent="0.3">
      <c r="A18" s="135"/>
      <c r="B18" s="133">
        <v>7</v>
      </c>
      <c r="C18" s="133"/>
      <c r="D18" s="143" t="s">
        <v>282</v>
      </c>
      <c r="E18" s="127" t="s">
        <v>18</v>
      </c>
      <c r="F18" s="197" t="s">
        <v>347</v>
      </c>
      <c r="G18" s="133" t="s">
        <v>80</v>
      </c>
      <c r="H18" s="123" t="s">
        <v>91</v>
      </c>
      <c r="I18" s="124" t="s">
        <v>114</v>
      </c>
      <c r="J18" s="124" t="s">
        <v>114</v>
      </c>
      <c r="K18" s="124" t="s">
        <v>114</v>
      </c>
      <c r="L18" s="124" t="s">
        <v>77</v>
      </c>
      <c r="M18" s="124" t="s">
        <v>77</v>
      </c>
      <c r="N18" s="124" t="s">
        <v>77</v>
      </c>
      <c r="O18" s="124" t="s">
        <v>76</v>
      </c>
      <c r="P18" s="126"/>
      <c r="Q18" s="125"/>
      <c r="R18" s="125"/>
      <c r="S18" s="125"/>
      <c r="T18" s="150"/>
      <c r="U18" s="127" t="s">
        <v>18</v>
      </c>
      <c r="V18" s="139"/>
      <c r="W18" s="155"/>
      <c r="X18" s="34"/>
      <c r="Y18" s="34"/>
    </row>
    <row r="19" spans="1:30" s="36" customFormat="1" ht="172.15" customHeight="1" x14ac:dyDescent="0.3">
      <c r="A19" s="135"/>
      <c r="B19" s="133">
        <v>8</v>
      </c>
      <c r="C19" s="133"/>
      <c r="D19" s="143" t="s">
        <v>283</v>
      </c>
      <c r="E19" s="127" t="s">
        <v>18</v>
      </c>
      <c r="F19" s="197" t="s">
        <v>284</v>
      </c>
      <c r="G19" s="133" t="s">
        <v>81</v>
      </c>
      <c r="H19" s="123" t="s">
        <v>91</v>
      </c>
      <c r="I19" s="124" t="s">
        <v>114</v>
      </c>
      <c r="J19" s="124" t="s">
        <v>114</v>
      </c>
      <c r="K19" s="124" t="s">
        <v>114</v>
      </c>
      <c r="L19" s="124" t="s">
        <v>77</v>
      </c>
      <c r="M19" s="124" t="s">
        <v>78</v>
      </c>
      <c r="N19" s="124" t="s">
        <v>76</v>
      </c>
      <c r="O19" s="124" t="s">
        <v>76</v>
      </c>
      <c r="P19" s="126"/>
      <c r="Q19" s="125"/>
      <c r="R19" s="125"/>
      <c r="S19" s="125"/>
      <c r="T19" s="150"/>
      <c r="U19" s="127" t="s">
        <v>18</v>
      </c>
      <c r="V19" s="139"/>
      <c r="W19" s="155"/>
      <c r="X19" s="34"/>
      <c r="Y19" s="34"/>
    </row>
    <row r="20" spans="1:30" s="36" customFormat="1" ht="138" customHeight="1" x14ac:dyDescent="0.3">
      <c r="A20" s="135"/>
      <c r="B20" s="133">
        <v>9</v>
      </c>
      <c r="C20" s="133"/>
      <c r="D20" s="143" t="s">
        <v>285</v>
      </c>
      <c r="E20" s="127" t="s">
        <v>18</v>
      </c>
      <c r="F20" s="197" t="s">
        <v>348</v>
      </c>
      <c r="G20" s="133" t="s">
        <v>188</v>
      </c>
      <c r="H20" s="123" t="s">
        <v>91</v>
      </c>
      <c r="I20" s="124" t="s">
        <v>114</v>
      </c>
      <c r="J20" s="124" t="s">
        <v>78</v>
      </c>
      <c r="K20" s="124" t="s">
        <v>114</v>
      </c>
      <c r="L20" s="124" t="s">
        <v>77</v>
      </c>
      <c r="M20" s="124" t="s">
        <v>77</v>
      </c>
      <c r="N20" s="124" t="s">
        <v>77</v>
      </c>
      <c r="O20" s="124" t="s">
        <v>76</v>
      </c>
      <c r="P20" s="126"/>
      <c r="Q20" s="125"/>
      <c r="R20" s="125"/>
      <c r="S20" s="125"/>
      <c r="T20" s="150"/>
      <c r="U20" s="127" t="s">
        <v>18</v>
      </c>
      <c r="V20" s="139"/>
      <c r="W20" s="155"/>
      <c r="X20" s="34"/>
      <c r="Y20" s="34"/>
    </row>
    <row r="21" spans="1:30" s="36" customFormat="1" ht="138" customHeight="1" x14ac:dyDescent="0.3">
      <c r="A21" s="135"/>
      <c r="B21" s="133">
        <v>10</v>
      </c>
      <c r="C21" s="133"/>
      <c r="D21" s="143" t="s">
        <v>286</v>
      </c>
      <c r="E21" s="127" t="s">
        <v>18</v>
      </c>
      <c r="F21" s="197" t="s">
        <v>349</v>
      </c>
      <c r="G21" s="133" t="s">
        <v>188</v>
      </c>
      <c r="H21" s="123" t="s">
        <v>91</v>
      </c>
      <c r="I21" s="124" t="s">
        <v>78</v>
      </c>
      <c r="J21" s="124" t="s">
        <v>78</v>
      </c>
      <c r="K21" s="124" t="s">
        <v>114</v>
      </c>
      <c r="L21" s="124" t="s">
        <v>77</v>
      </c>
      <c r="M21" s="124" t="s">
        <v>77</v>
      </c>
      <c r="N21" s="124" t="s">
        <v>77</v>
      </c>
      <c r="O21" s="124" t="s">
        <v>76</v>
      </c>
      <c r="P21" s="126"/>
      <c r="Q21" s="125"/>
      <c r="R21" s="125"/>
      <c r="S21" s="125"/>
      <c r="T21" s="150"/>
      <c r="U21" s="127" t="s">
        <v>18</v>
      </c>
      <c r="V21" s="140"/>
      <c r="W21" s="155"/>
      <c r="X21" s="35"/>
      <c r="Y21" s="35"/>
      <c r="Z21" s="35"/>
      <c r="AA21" s="35"/>
      <c r="AB21" s="35"/>
      <c r="AC21" s="35"/>
      <c r="AD21" s="35"/>
    </row>
    <row r="22" spans="1:30" s="36" customFormat="1" ht="138" customHeight="1" x14ac:dyDescent="0.3">
      <c r="A22" s="135"/>
      <c r="B22" s="133">
        <v>11</v>
      </c>
      <c r="C22" s="133"/>
      <c r="D22" s="143" t="s">
        <v>287</v>
      </c>
      <c r="E22" s="127" t="s">
        <v>18</v>
      </c>
      <c r="F22" s="197" t="s">
        <v>350</v>
      </c>
      <c r="G22" s="133" t="s">
        <v>188</v>
      </c>
      <c r="H22" s="123" t="s">
        <v>91</v>
      </c>
      <c r="I22" s="124" t="s">
        <v>114</v>
      </c>
      <c r="J22" s="124" t="s">
        <v>78</v>
      </c>
      <c r="K22" s="124" t="s">
        <v>114</v>
      </c>
      <c r="L22" s="124" t="s">
        <v>77</v>
      </c>
      <c r="M22" s="124" t="s">
        <v>76</v>
      </c>
      <c r="N22" s="124" t="s">
        <v>77</v>
      </c>
      <c r="O22" s="124" t="s">
        <v>76</v>
      </c>
      <c r="P22" s="126"/>
      <c r="Q22" s="125"/>
      <c r="R22" s="125"/>
      <c r="S22" s="125"/>
      <c r="T22" s="150"/>
      <c r="U22" s="127" t="s">
        <v>18</v>
      </c>
      <c r="V22" s="140"/>
      <c r="W22" s="155"/>
      <c r="X22" s="35"/>
      <c r="Y22" s="35"/>
      <c r="Z22" s="35"/>
      <c r="AA22" s="35"/>
      <c r="AB22" s="35"/>
      <c r="AC22" s="35"/>
      <c r="AD22" s="35"/>
    </row>
    <row r="23" spans="1:30" s="36" customFormat="1" ht="138" customHeight="1" x14ac:dyDescent="0.3">
      <c r="A23" s="135"/>
      <c r="B23" s="133">
        <v>12</v>
      </c>
      <c r="C23" s="133"/>
      <c r="D23" s="143" t="s">
        <v>288</v>
      </c>
      <c r="E23" s="127" t="s">
        <v>18</v>
      </c>
      <c r="F23" s="197" t="s">
        <v>351</v>
      </c>
      <c r="G23" s="133" t="s">
        <v>188</v>
      </c>
      <c r="H23" s="123" t="s">
        <v>91</v>
      </c>
      <c r="I23" s="124" t="s">
        <v>78</v>
      </c>
      <c r="J23" s="124" t="s">
        <v>78</v>
      </c>
      <c r="K23" s="124" t="s">
        <v>114</v>
      </c>
      <c r="L23" s="124" t="s">
        <v>77</v>
      </c>
      <c r="M23" s="124" t="s">
        <v>76</v>
      </c>
      <c r="N23" s="124" t="s">
        <v>77</v>
      </c>
      <c r="O23" s="124" t="s">
        <v>76</v>
      </c>
      <c r="P23" s="126"/>
      <c r="Q23" s="125"/>
      <c r="R23" s="125"/>
      <c r="S23" s="125"/>
      <c r="T23" s="150"/>
      <c r="U23" s="127" t="s">
        <v>18</v>
      </c>
      <c r="V23" s="140"/>
      <c r="W23" s="155"/>
      <c r="X23" s="35"/>
      <c r="Y23" s="35"/>
      <c r="Z23" s="35"/>
      <c r="AA23" s="35"/>
      <c r="AB23" s="35"/>
      <c r="AC23" s="35"/>
      <c r="AD23" s="35"/>
    </row>
    <row r="24" spans="1:30" s="36" customFormat="1" ht="138" customHeight="1" x14ac:dyDescent="0.3">
      <c r="A24" s="135"/>
      <c r="B24" s="133">
        <v>13</v>
      </c>
      <c r="C24" s="133"/>
      <c r="D24" s="143" t="s">
        <v>289</v>
      </c>
      <c r="E24" s="127" t="s">
        <v>18</v>
      </c>
      <c r="F24" s="197" t="s">
        <v>352</v>
      </c>
      <c r="G24" s="133" t="s">
        <v>188</v>
      </c>
      <c r="H24" s="123" t="s">
        <v>91</v>
      </c>
      <c r="I24" s="124" t="s">
        <v>77</v>
      </c>
      <c r="J24" s="124" t="s">
        <v>114</v>
      </c>
      <c r="K24" s="124" t="s">
        <v>114</v>
      </c>
      <c r="L24" s="124" t="s">
        <v>77</v>
      </c>
      <c r="M24" s="124" t="s">
        <v>77</v>
      </c>
      <c r="N24" s="124" t="s">
        <v>77</v>
      </c>
      <c r="O24" s="124" t="s">
        <v>76</v>
      </c>
      <c r="P24" s="126"/>
      <c r="Q24" s="125"/>
      <c r="R24" s="125"/>
      <c r="S24" s="125"/>
      <c r="T24" s="150"/>
      <c r="U24" s="127" t="s">
        <v>18</v>
      </c>
      <c r="V24" s="140"/>
      <c r="W24" s="155"/>
      <c r="X24" s="35"/>
      <c r="Y24" s="35"/>
      <c r="Z24" s="35"/>
      <c r="AA24" s="35"/>
      <c r="AB24" s="35"/>
      <c r="AC24" s="35"/>
      <c r="AD24" s="35"/>
    </row>
    <row r="25" spans="1:30" s="36" customFormat="1" ht="138" customHeight="1" x14ac:dyDescent="0.3">
      <c r="A25" s="135"/>
      <c r="B25" s="133">
        <v>14</v>
      </c>
      <c r="C25" s="133"/>
      <c r="D25" s="143" t="s">
        <v>290</v>
      </c>
      <c r="E25" s="127" t="s">
        <v>18</v>
      </c>
      <c r="F25" s="197" t="s">
        <v>353</v>
      </c>
      <c r="G25" s="133" t="s">
        <v>188</v>
      </c>
      <c r="H25" s="123" t="s">
        <v>91</v>
      </c>
      <c r="I25" s="124" t="s">
        <v>78</v>
      </c>
      <c r="J25" s="124" t="s">
        <v>114</v>
      </c>
      <c r="K25" s="124" t="s">
        <v>114</v>
      </c>
      <c r="L25" s="124" t="s">
        <v>78</v>
      </c>
      <c r="M25" s="124" t="s">
        <v>77</v>
      </c>
      <c r="N25" s="124" t="s">
        <v>78</v>
      </c>
      <c r="O25" s="124" t="s">
        <v>76</v>
      </c>
      <c r="P25" s="126"/>
      <c r="Q25" s="125"/>
      <c r="R25" s="125"/>
      <c r="S25" s="125"/>
      <c r="T25" s="150"/>
      <c r="U25" s="127" t="s">
        <v>18</v>
      </c>
      <c r="V25" s="140"/>
      <c r="W25" s="155"/>
      <c r="X25" s="35"/>
      <c r="Y25" s="35"/>
      <c r="Z25" s="35"/>
      <c r="AA25" s="35"/>
      <c r="AB25" s="35"/>
      <c r="AC25" s="35"/>
      <c r="AD25" s="35"/>
    </row>
    <row r="26" spans="1:30" s="36" customFormat="1" ht="138" customHeight="1" x14ac:dyDescent="0.3">
      <c r="A26" s="135"/>
      <c r="B26" s="133">
        <v>15</v>
      </c>
      <c r="C26" s="133"/>
      <c r="D26" s="143" t="s">
        <v>291</v>
      </c>
      <c r="E26" s="127" t="s">
        <v>18</v>
      </c>
      <c r="F26" s="197" t="s">
        <v>219</v>
      </c>
      <c r="G26" s="133" t="s">
        <v>188</v>
      </c>
      <c r="H26" s="123" t="s">
        <v>255</v>
      </c>
      <c r="I26" s="124" t="s">
        <v>78</v>
      </c>
      <c r="J26" s="124" t="s">
        <v>78</v>
      </c>
      <c r="K26" s="124" t="s">
        <v>114</v>
      </c>
      <c r="L26" s="124" t="s">
        <v>77</v>
      </c>
      <c r="M26" s="124" t="s">
        <v>76</v>
      </c>
      <c r="N26" s="124" t="s">
        <v>76</v>
      </c>
      <c r="O26" s="124" t="s">
        <v>76</v>
      </c>
      <c r="P26" s="126"/>
      <c r="Q26" s="125"/>
      <c r="R26" s="125"/>
      <c r="S26" s="125"/>
      <c r="T26" s="150"/>
      <c r="U26" s="127" t="s">
        <v>18</v>
      </c>
      <c r="V26" s="140"/>
      <c r="W26" s="155"/>
      <c r="X26" s="35"/>
      <c r="Y26" s="35"/>
    </row>
    <row r="27" spans="1:30" s="36" customFormat="1" ht="138" customHeight="1" x14ac:dyDescent="0.3">
      <c r="A27" s="135"/>
      <c r="B27" s="133">
        <v>16</v>
      </c>
      <c r="C27" s="133"/>
      <c r="D27" s="143" t="s">
        <v>119</v>
      </c>
      <c r="E27" s="127" t="s">
        <v>18</v>
      </c>
      <c r="F27" s="197" t="s">
        <v>354</v>
      </c>
      <c r="G27" s="133" t="s">
        <v>177</v>
      </c>
      <c r="H27" s="123" t="s">
        <v>91</v>
      </c>
      <c r="I27" s="124" t="s">
        <v>114</v>
      </c>
      <c r="J27" s="124" t="s">
        <v>114</v>
      </c>
      <c r="K27" s="124" t="s">
        <v>114</v>
      </c>
      <c r="L27" s="124" t="s">
        <v>114</v>
      </c>
      <c r="M27" s="124" t="s">
        <v>77</v>
      </c>
      <c r="N27" s="124" t="s">
        <v>114</v>
      </c>
      <c r="O27" s="124" t="s">
        <v>76</v>
      </c>
      <c r="P27" s="126"/>
      <c r="Q27" s="125"/>
      <c r="R27" s="125"/>
      <c r="S27" s="125"/>
      <c r="T27" s="150"/>
      <c r="U27" s="127" t="s">
        <v>18</v>
      </c>
      <c r="V27" s="140"/>
      <c r="W27" s="155"/>
      <c r="X27" s="35"/>
      <c r="Y27" s="35"/>
    </row>
    <row r="28" spans="1:30" s="36" customFormat="1" ht="138" customHeight="1" x14ac:dyDescent="0.3">
      <c r="A28" s="135"/>
      <c r="B28" s="133">
        <v>17</v>
      </c>
      <c r="C28" s="133"/>
      <c r="D28" s="143" t="s">
        <v>292</v>
      </c>
      <c r="E28" s="127" t="s">
        <v>18</v>
      </c>
      <c r="F28" s="197" t="s">
        <v>230</v>
      </c>
      <c r="G28" s="133" t="s">
        <v>177</v>
      </c>
      <c r="H28" s="123" t="s">
        <v>91</v>
      </c>
      <c r="I28" s="124" t="s">
        <v>114</v>
      </c>
      <c r="J28" s="124" t="s">
        <v>78</v>
      </c>
      <c r="K28" s="124" t="s">
        <v>114</v>
      </c>
      <c r="L28" s="124" t="s">
        <v>77</v>
      </c>
      <c r="M28" s="124" t="s">
        <v>78</v>
      </c>
      <c r="N28" s="124" t="s">
        <v>78</v>
      </c>
      <c r="O28" s="124" t="s">
        <v>114</v>
      </c>
      <c r="P28" s="126"/>
      <c r="Q28" s="125"/>
      <c r="R28" s="125"/>
      <c r="S28" s="125"/>
      <c r="T28" s="150"/>
      <c r="U28" s="127" t="s">
        <v>18</v>
      </c>
      <c r="V28" s="140"/>
      <c r="W28" s="155"/>
      <c r="X28" s="35"/>
      <c r="Y28" s="35"/>
    </row>
    <row r="29" spans="1:30" s="36" customFormat="1" ht="138" customHeight="1" x14ac:dyDescent="0.3">
      <c r="A29" s="135"/>
      <c r="B29" s="133">
        <v>18</v>
      </c>
      <c r="C29" s="133"/>
      <c r="D29" s="143" t="s">
        <v>331</v>
      </c>
      <c r="E29" s="127" t="s">
        <v>18</v>
      </c>
      <c r="F29" s="197" t="s">
        <v>355</v>
      </c>
      <c r="G29" s="133" t="s">
        <v>323</v>
      </c>
      <c r="H29" s="123" t="s">
        <v>90</v>
      </c>
      <c r="I29" s="124" t="s">
        <v>77</v>
      </c>
      <c r="J29" s="124" t="s">
        <v>78</v>
      </c>
      <c r="K29" s="124" t="s">
        <v>78</v>
      </c>
      <c r="L29" s="124" t="s">
        <v>78</v>
      </c>
      <c r="M29" s="124" t="s">
        <v>78</v>
      </c>
      <c r="N29" s="124" t="s">
        <v>114</v>
      </c>
      <c r="O29" s="124" t="s">
        <v>76</v>
      </c>
      <c r="P29" s="126"/>
      <c r="Q29" s="125"/>
      <c r="R29" s="125"/>
      <c r="S29" s="125"/>
      <c r="T29" s="150"/>
      <c r="U29" s="127" t="s">
        <v>18</v>
      </c>
      <c r="V29" s="140"/>
      <c r="W29" s="155"/>
      <c r="X29" s="35"/>
      <c r="Y29" s="35"/>
    </row>
    <row r="30" spans="1:30" s="36" customFormat="1" ht="138" customHeight="1" x14ac:dyDescent="0.3">
      <c r="A30" s="135"/>
      <c r="B30" s="133">
        <v>19</v>
      </c>
      <c r="C30" s="133"/>
      <c r="D30" s="143" t="s">
        <v>333</v>
      </c>
      <c r="E30" s="127" t="s">
        <v>18</v>
      </c>
      <c r="F30" s="197" t="s">
        <v>356</v>
      </c>
      <c r="G30" s="133" t="s">
        <v>321</v>
      </c>
      <c r="H30" s="123" t="s">
        <v>90</v>
      </c>
      <c r="I30" s="124" t="s">
        <v>77</v>
      </c>
      <c r="J30" s="124" t="s">
        <v>78</v>
      </c>
      <c r="K30" s="124" t="s">
        <v>78</v>
      </c>
      <c r="L30" s="124" t="s">
        <v>77</v>
      </c>
      <c r="M30" s="124" t="s">
        <v>77</v>
      </c>
      <c r="N30" s="124" t="s">
        <v>77</v>
      </c>
      <c r="O30" s="124" t="s">
        <v>76</v>
      </c>
      <c r="P30" s="126"/>
      <c r="Q30" s="125"/>
      <c r="R30" s="125"/>
      <c r="S30" s="125"/>
      <c r="T30" s="150"/>
      <c r="U30" s="127" t="s">
        <v>18</v>
      </c>
      <c r="V30" s="140"/>
      <c r="W30" s="155"/>
      <c r="X30" s="35"/>
      <c r="Y30" s="35"/>
    </row>
    <row r="31" spans="1:30" s="36" customFormat="1" ht="138" customHeight="1" x14ac:dyDescent="0.3">
      <c r="A31" s="135"/>
      <c r="B31" s="133">
        <v>20</v>
      </c>
      <c r="C31" s="24"/>
      <c r="D31" s="143" t="s">
        <v>332</v>
      </c>
      <c r="E31" s="127" t="s">
        <v>18</v>
      </c>
      <c r="F31" s="197" t="s">
        <v>357</v>
      </c>
      <c r="G31" s="133" t="s">
        <v>321</v>
      </c>
      <c r="H31" s="123" t="s">
        <v>91</v>
      </c>
      <c r="I31" s="124" t="s">
        <v>77</v>
      </c>
      <c r="J31" s="124" t="s">
        <v>78</v>
      </c>
      <c r="K31" s="124" t="s">
        <v>77</v>
      </c>
      <c r="L31" s="124" t="s">
        <v>77</v>
      </c>
      <c r="M31" s="124" t="s">
        <v>77</v>
      </c>
      <c r="N31" s="124" t="s">
        <v>77</v>
      </c>
      <c r="O31" s="124" t="s">
        <v>76</v>
      </c>
      <c r="P31" s="126"/>
      <c r="Q31" s="125"/>
      <c r="R31" s="125"/>
      <c r="S31" s="125"/>
      <c r="T31" s="150"/>
      <c r="U31" s="127" t="s">
        <v>18</v>
      </c>
      <c r="V31" s="140"/>
      <c r="W31" s="155"/>
      <c r="X31" s="35"/>
      <c r="Y31" s="35"/>
    </row>
    <row r="32" spans="1:30" s="36" customFormat="1" ht="138" customHeight="1" x14ac:dyDescent="0.3">
      <c r="A32" s="135"/>
      <c r="B32" s="133">
        <v>21</v>
      </c>
      <c r="C32" s="133"/>
      <c r="D32" s="143" t="s">
        <v>121</v>
      </c>
      <c r="E32" s="127" t="s">
        <v>18</v>
      </c>
      <c r="F32" s="197" t="s">
        <v>358</v>
      </c>
      <c r="G32" s="133" t="s">
        <v>321</v>
      </c>
      <c r="H32" s="123" t="s">
        <v>90</v>
      </c>
      <c r="I32" s="124" t="s">
        <v>77</v>
      </c>
      <c r="J32" s="124" t="s">
        <v>78</v>
      </c>
      <c r="K32" s="124" t="s">
        <v>78</v>
      </c>
      <c r="L32" s="124" t="s">
        <v>77</v>
      </c>
      <c r="M32" s="124" t="s">
        <v>77</v>
      </c>
      <c r="N32" s="124" t="s">
        <v>77</v>
      </c>
      <c r="O32" s="124" t="s">
        <v>76</v>
      </c>
      <c r="P32" s="126"/>
      <c r="Q32" s="125"/>
      <c r="R32" s="125"/>
      <c r="S32" s="125"/>
      <c r="T32" s="150"/>
      <c r="U32" s="127" t="s">
        <v>18</v>
      </c>
      <c r="V32" s="140"/>
      <c r="W32" s="155"/>
      <c r="X32" s="35"/>
      <c r="Y32" s="35"/>
    </row>
    <row r="33" spans="1:25" s="36" customFormat="1" ht="138" customHeight="1" x14ac:dyDescent="0.3">
      <c r="A33" s="135"/>
      <c r="B33" s="133">
        <v>22</v>
      </c>
      <c r="C33" s="133"/>
      <c r="D33" s="143" t="s">
        <v>105</v>
      </c>
      <c r="E33" s="127" t="s">
        <v>18</v>
      </c>
      <c r="F33" s="197" t="s">
        <v>334</v>
      </c>
      <c r="G33" s="133" t="s">
        <v>177</v>
      </c>
      <c r="H33" s="123" t="s">
        <v>255</v>
      </c>
      <c r="I33" s="124" t="s">
        <v>78</v>
      </c>
      <c r="J33" s="124" t="s">
        <v>77</v>
      </c>
      <c r="K33" s="124" t="s">
        <v>78</v>
      </c>
      <c r="L33" s="124" t="s">
        <v>77</v>
      </c>
      <c r="M33" s="124" t="s">
        <v>77</v>
      </c>
      <c r="N33" s="124" t="s">
        <v>77</v>
      </c>
      <c r="O33" s="124" t="s">
        <v>78</v>
      </c>
      <c r="P33" s="126"/>
      <c r="Q33" s="125"/>
      <c r="R33" s="125"/>
      <c r="S33" s="125"/>
      <c r="T33" s="150"/>
      <c r="U33" s="127" t="s">
        <v>18</v>
      </c>
      <c r="V33" s="140"/>
      <c r="W33" s="155"/>
      <c r="X33" s="35"/>
      <c r="Y33" s="35"/>
    </row>
    <row r="34" spans="1:25" s="36" customFormat="1" ht="204.6" customHeight="1" x14ac:dyDescent="0.3">
      <c r="A34" s="135"/>
      <c r="B34" s="133">
        <v>23</v>
      </c>
      <c r="C34" s="133"/>
      <c r="D34" s="143" t="s">
        <v>106</v>
      </c>
      <c r="E34" s="127" t="s">
        <v>18</v>
      </c>
      <c r="F34" s="197" t="s">
        <v>335</v>
      </c>
      <c r="G34" s="133" t="s">
        <v>177</v>
      </c>
      <c r="H34" s="123" t="s">
        <v>91</v>
      </c>
      <c r="I34" s="124" t="s">
        <v>78</v>
      </c>
      <c r="J34" s="124" t="s">
        <v>78</v>
      </c>
      <c r="K34" s="124" t="s">
        <v>77</v>
      </c>
      <c r="L34" s="124" t="s">
        <v>76</v>
      </c>
      <c r="M34" s="124" t="s">
        <v>76</v>
      </c>
      <c r="N34" s="124" t="s">
        <v>76</v>
      </c>
      <c r="O34" s="124" t="s">
        <v>76</v>
      </c>
      <c r="P34" s="126"/>
      <c r="Q34" s="125"/>
      <c r="R34" s="125"/>
      <c r="S34" s="125"/>
      <c r="T34" s="150"/>
      <c r="U34" s="127" t="s">
        <v>18</v>
      </c>
      <c r="V34" s="140"/>
      <c r="W34" s="155"/>
      <c r="X34" s="35"/>
      <c r="Y34" s="35"/>
    </row>
    <row r="35" spans="1:25" s="36" customFormat="1" ht="168" customHeight="1" x14ac:dyDescent="0.3">
      <c r="A35" s="135"/>
      <c r="B35" s="133">
        <v>24</v>
      </c>
      <c r="C35" s="133"/>
      <c r="D35" s="143" t="s">
        <v>293</v>
      </c>
      <c r="E35" s="127" t="s">
        <v>18</v>
      </c>
      <c r="F35" s="197" t="s">
        <v>242</v>
      </c>
      <c r="G35" s="133" t="s">
        <v>177</v>
      </c>
      <c r="H35" s="123" t="s">
        <v>91</v>
      </c>
      <c r="I35" s="124" t="s">
        <v>78</v>
      </c>
      <c r="J35" s="124" t="s">
        <v>78</v>
      </c>
      <c r="K35" s="124" t="s">
        <v>77</v>
      </c>
      <c r="L35" s="124" t="s">
        <v>77</v>
      </c>
      <c r="M35" s="124" t="s">
        <v>76</v>
      </c>
      <c r="N35" s="124" t="s">
        <v>76</v>
      </c>
      <c r="O35" s="124" t="s">
        <v>76</v>
      </c>
      <c r="P35" s="126"/>
      <c r="Q35" s="125"/>
      <c r="R35" s="125"/>
      <c r="S35" s="125"/>
      <c r="T35" s="150"/>
      <c r="U35" s="127" t="s">
        <v>18</v>
      </c>
      <c r="V35" s="140"/>
      <c r="W35" s="155"/>
      <c r="X35" s="35"/>
      <c r="Y35" s="35"/>
    </row>
    <row r="36" spans="1:25" s="36" customFormat="1" ht="138" customHeight="1" x14ac:dyDescent="0.3">
      <c r="A36" s="135"/>
      <c r="B36" s="133">
        <v>25</v>
      </c>
      <c r="D36" s="143" t="s">
        <v>340</v>
      </c>
      <c r="E36" s="127" t="s">
        <v>18</v>
      </c>
      <c r="F36" s="197" t="s">
        <v>243</v>
      </c>
      <c r="G36" s="133" t="s">
        <v>173</v>
      </c>
      <c r="H36" s="123" t="s">
        <v>91</v>
      </c>
      <c r="I36" s="124" t="s">
        <v>77</v>
      </c>
      <c r="J36" s="124" t="s">
        <v>78</v>
      </c>
      <c r="K36" s="124" t="s">
        <v>77</v>
      </c>
      <c r="L36" s="124" t="s">
        <v>78</v>
      </c>
      <c r="M36" s="124" t="s">
        <v>76</v>
      </c>
      <c r="N36" s="124" t="s">
        <v>76</v>
      </c>
      <c r="O36" s="124" t="s">
        <v>76</v>
      </c>
      <c r="P36" s="126"/>
      <c r="Q36" s="125"/>
      <c r="R36" s="125"/>
      <c r="S36" s="125"/>
      <c r="T36" s="150"/>
      <c r="U36" s="127" t="s">
        <v>18</v>
      </c>
      <c r="V36" s="140"/>
      <c r="W36" s="155"/>
      <c r="X36" s="35"/>
      <c r="Y36" s="35"/>
    </row>
    <row r="37" spans="1:25" ht="138" customHeight="1" x14ac:dyDescent="0.25">
      <c r="A37" s="136"/>
      <c r="B37" s="133">
        <v>26</v>
      </c>
      <c r="C37" s="133"/>
      <c r="D37" s="143" t="s">
        <v>109</v>
      </c>
      <c r="E37" s="127" t="s">
        <v>18</v>
      </c>
      <c r="F37" s="197" t="s">
        <v>359</v>
      </c>
      <c r="G37" s="133" t="s">
        <v>173</v>
      </c>
      <c r="H37" s="123" t="s">
        <v>91</v>
      </c>
      <c r="I37" s="124" t="s">
        <v>114</v>
      </c>
      <c r="J37" s="124" t="s">
        <v>78</v>
      </c>
      <c r="K37" s="124" t="s">
        <v>78</v>
      </c>
      <c r="L37" s="124" t="s">
        <v>77</v>
      </c>
      <c r="M37" s="124" t="s">
        <v>77</v>
      </c>
      <c r="N37" s="124" t="s">
        <v>77</v>
      </c>
      <c r="O37" s="124" t="s">
        <v>114</v>
      </c>
      <c r="P37" s="126"/>
      <c r="Q37" s="125"/>
      <c r="R37" s="125"/>
      <c r="S37" s="125"/>
      <c r="T37" s="150"/>
      <c r="U37" s="127" t="s">
        <v>18</v>
      </c>
      <c r="V37" s="140"/>
      <c r="W37" s="155"/>
      <c r="X37" s="13"/>
      <c r="Y37" s="13"/>
    </row>
    <row r="38" spans="1:25" s="36" customFormat="1" ht="138" customHeight="1" x14ac:dyDescent="0.3">
      <c r="A38" s="135"/>
      <c r="B38" s="133">
        <v>27</v>
      </c>
      <c r="C38" s="133"/>
      <c r="D38" s="143" t="s">
        <v>294</v>
      </c>
      <c r="E38" s="127" t="s">
        <v>18</v>
      </c>
      <c r="F38" s="197" t="s">
        <v>360</v>
      </c>
      <c r="G38" s="133" t="s">
        <v>176</v>
      </c>
      <c r="H38" s="123" t="s">
        <v>91</v>
      </c>
      <c r="I38" s="124" t="s">
        <v>77</v>
      </c>
      <c r="J38" s="124" t="s">
        <v>114</v>
      </c>
      <c r="K38" s="124" t="s">
        <v>78</v>
      </c>
      <c r="L38" s="124" t="s">
        <v>78</v>
      </c>
      <c r="M38" s="124" t="s">
        <v>77</v>
      </c>
      <c r="N38" s="124" t="s">
        <v>77</v>
      </c>
      <c r="O38" s="124" t="s">
        <v>76</v>
      </c>
      <c r="P38" s="126"/>
      <c r="Q38" s="125"/>
      <c r="R38" s="125"/>
      <c r="S38" s="125"/>
      <c r="T38" s="150"/>
      <c r="U38" s="127" t="s">
        <v>18</v>
      </c>
      <c r="V38" s="140"/>
      <c r="W38" s="155"/>
      <c r="X38" s="35"/>
      <c r="Y38" s="35"/>
    </row>
    <row r="39" spans="1:25" ht="138" customHeight="1" x14ac:dyDescent="0.25">
      <c r="A39" s="136"/>
      <c r="B39" s="133">
        <v>28</v>
      </c>
      <c r="C39" s="133"/>
      <c r="D39" s="143" t="s">
        <v>110</v>
      </c>
      <c r="E39" s="127" t="s">
        <v>18</v>
      </c>
      <c r="F39" s="197" t="s">
        <v>361</v>
      </c>
      <c r="G39" s="133" t="s">
        <v>178</v>
      </c>
      <c r="H39" s="123" t="s">
        <v>255</v>
      </c>
      <c r="I39" s="124" t="s">
        <v>77</v>
      </c>
      <c r="J39" s="124" t="s">
        <v>77</v>
      </c>
      <c r="K39" s="124" t="s">
        <v>77</v>
      </c>
      <c r="L39" s="124" t="s">
        <v>76</v>
      </c>
      <c r="M39" s="124" t="s">
        <v>76</v>
      </c>
      <c r="N39" s="124" t="s">
        <v>76</v>
      </c>
      <c r="O39" s="124" t="s">
        <v>78</v>
      </c>
      <c r="P39" s="126"/>
      <c r="Q39" s="125"/>
      <c r="R39" s="125"/>
      <c r="S39" s="125"/>
      <c r="T39" s="150"/>
      <c r="U39" s="127" t="s">
        <v>18</v>
      </c>
      <c r="V39" s="140"/>
      <c r="W39" s="155"/>
      <c r="X39" s="13"/>
      <c r="Y39" s="13"/>
    </row>
    <row r="40" spans="1:25" ht="138" customHeight="1" x14ac:dyDescent="0.25">
      <c r="A40" s="136"/>
      <c r="B40" s="133">
        <v>29</v>
      </c>
      <c r="C40" s="133"/>
      <c r="D40" s="143" t="s">
        <v>111</v>
      </c>
      <c r="E40" s="127" t="s">
        <v>18</v>
      </c>
      <c r="F40" s="197" t="s">
        <v>229</v>
      </c>
      <c r="G40" s="133" t="s">
        <v>177</v>
      </c>
      <c r="H40" s="123" t="s">
        <v>91</v>
      </c>
      <c r="I40" s="124" t="s">
        <v>77</v>
      </c>
      <c r="J40" s="124" t="s">
        <v>77</v>
      </c>
      <c r="K40" s="124" t="s">
        <v>77</v>
      </c>
      <c r="L40" s="124" t="s">
        <v>77</v>
      </c>
      <c r="M40" s="124" t="s">
        <v>76</v>
      </c>
      <c r="N40" s="124" t="s">
        <v>76</v>
      </c>
      <c r="O40" s="124" t="s">
        <v>76</v>
      </c>
      <c r="P40" s="126"/>
      <c r="Q40" s="125"/>
      <c r="R40" s="125"/>
      <c r="S40" s="125"/>
      <c r="T40" s="150"/>
      <c r="U40" s="127" t="s">
        <v>18</v>
      </c>
      <c r="V40" s="140"/>
      <c r="W40" s="155"/>
      <c r="X40" s="13"/>
      <c r="Y40" s="13"/>
    </row>
    <row r="41" spans="1:25" ht="138" customHeight="1" x14ac:dyDescent="0.25">
      <c r="A41" s="136"/>
      <c r="B41" s="133">
        <v>30</v>
      </c>
      <c r="C41" s="133"/>
      <c r="D41" s="143" t="s">
        <v>295</v>
      </c>
      <c r="E41" s="127" t="s">
        <v>18</v>
      </c>
      <c r="F41" s="197" t="s">
        <v>362</v>
      </c>
      <c r="G41" s="133" t="s">
        <v>86</v>
      </c>
      <c r="H41" s="123" t="s">
        <v>91</v>
      </c>
      <c r="I41" s="124" t="s">
        <v>77</v>
      </c>
      <c r="J41" s="124" t="s">
        <v>78</v>
      </c>
      <c r="K41" s="124" t="s">
        <v>78</v>
      </c>
      <c r="L41" s="124" t="s">
        <v>76</v>
      </c>
      <c r="M41" s="124" t="s">
        <v>78</v>
      </c>
      <c r="N41" s="124" t="s">
        <v>78</v>
      </c>
      <c r="O41" s="124" t="s">
        <v>76</v>
      </c>
      <c r="P41" s="126"/>
      <c r="Q41" s="125"/>
      <c r="R41" s="125"/>
      <c r="S41" s="125"/>
      <c r="T41" s="150"/>
      <c r="U41" s="127" t="s">
        <v>18</v>
      </c>
      <c r="V41" s="140"/>
      <c r="W41" s="155"/>
      <c r="X41" s="13"/>
      <c r="Y41" s="13"/>
    </row>
    <row r="42" spans="1:25" ht="138" customHeight="1" x14ac:dyDescent="0.25">
      <c r="A42" s="136"/>
      <c r="B42" s="133">
        <v>31</v>
      </c>
      <c r="C42" s="133"/>
      <c r="D42" s="143" t="s">
        <v>112</v>
      </c>
      <c r="E42" s="127" t="s">
        <v>18</v>
      </c>
      <c r="F42" s="197" t="s">
        <v>247</v>
      </c>
      <c r="G42" s="133" t="s">
        <v>173</v>
      </c>
      <c r="H42" s="123" t="s">
        <v>91</v>
      </c>
      <c r="I42" s="124" t="s">
        <v>114</v>
      </c>
      <c r="J42" s="124" t="s">
        <v>78</v>
      </c>
      <c r="K42" s="124" t="s">
        <v>114</v>
      </c>
      <c r="L42" s="124" t="s">
        <v>114</v>
      </c>
      <c r="M42" s="124" t="s">
        <v>77</v>
      </c>
      <c r="N42" s="124" t="s">
        <v>78</v>
      </c>
      <c r="O42" s="124" t="s">
        <v>76</v>
      </c>
      <c r="P42" s="126"/>
      <c r="Q42" s="125"/>
      <c r="R42" s="125"/>
      <c r="S42" s="125"/>
      <c r="T42" s="150"/>
      <c r="U42" s="127" t="s">
        <v>18</v>
      </c>
      <c r="V42" s="140"/>
      <c r="W42" s="155"/>
      <c r="X42" s="13"/>
      <c r="Y42" s="13"/>
    </row>
    <row r="43" spans="1:25" ht="138" customHeight="1" x14ac:dyDescent="0.25">
      <c r="A43" s="136"/>
      <c r="B43" s="133">
        <v>32</v>
      </c>
      <c r="C43" s="133"/>
      <c r="D43" s="143" t="s">
        <v>263</v>
      </c>
      <c r="E43" s="127" t="s">
        <v>18</v>
      </c>
      <c r="F43" s="197" t="s">
        <v>363</v>
      </c>
      <c r="G43" s="133" t="s">
        <v>80</v>
      </c>
      <c r="H43" s="123" t="s">
        <v>256</v>
      </c>
      <c r="I43" s="124" t="s">
        <v>78</v>
      </c>
      <c r="J43" s="124" t="s">
        <v>78</v>
      </c>
      <c r="K43" s="124" t="s">
        <v>78</v>
      </c>
      <c r="L43" s="124" t="s">
        <v>114</v>
      </c>
      <c r="M43" s="124" t="s">
        <v>78</v>
      </c>
      <c r="N43" s="124" t="s">
        <v>78</v>
      </c>
      <c r="O43" s="124" t="s">
        <v>76</v>
      </c>
      <c r="P43" s="126"/>
      <c r="Q43" s="125"/>
      <c r="R43" s="125"/>
      <c r="S43" s="125"/>
      <c r="T43" s="150"/>
      <c r="U43" s="127" t="s">
        <v>18</v>
      </c>
      <c r="V43" s="140"/>
      <c r="W43" s="155"/>
      <c r="X43" s="13"/>
      <c r="Y43" s="13"/>
    </row>
    <row r="44" spans="1:25" ht="138" customHeight="1" x14ac:dyDescent="0.25">
      <c r="A44" s="136"/>
      <c r="B44" s="133">
        <v>33</v>
      </c>
      <c r="C44" s="133"/>
      <c r="D44" s="143" t="s">
        <v>179</v>
      </c>
      <c r="E44" s="127" t="s">
        <v>18</v>
      </c>
      <c r="F44" s="197" t="s">
        <v>364</v>
      </c>
      <c r="G44" s="133" t="s">
        <v>176</v>
      </c>
      <c r="H44" s="123" t="s">
        <v>91</v>
      </c>
      <c r="I44" s="124" t="s">
        <v>78</v>
      </c>
      <c r="J44" s="124" t="s">
        <v>76</v>
      </c>
      <c r="K44" s="124" t="s">
        <v>78</v>
      </c>
      <c r="L44" s="124" t="s">
        <v>77</v>
      </c>
      <c r="M44" s="124" t="s">
        <v>77</v>
      </c>
      <c r="N44" s="124" t="s">
        <v>78</v>
      </c>
      <c r="O44" s="124" t="s">
        <v>114</v>
      </c>
      <c r="P44" s="126"/>
      <c r="Q44" s="125"/>
      <c r="R44" s="125"/>
      <c r="S44" s="125"/>
      <c r="T44" s="150"/>
      <c r="U44" s="127" t="s">
        <v>18</v>
      </c>
      <c r="V44" s="140"/>
      <c r="W44" s="155"/>
      <c r="X44" s="13"/>
    </row>
    <row r="45" spans="1:25" ht="138" customHeight="1" x14ac:dyDescent="0.25">
      <c r="A45" s="136"/>
      <c r="B45" s="133">
        <v>34</v>
      </c>
      <c r="C45" s="133"/>
      <c r="D45" s="143" t="s">
        <v>262</v>
      </c>
      <c r="E45" s="127" t="s">
        <v>18</v>
      </c>
      <c r="F45" s="197" t="s">
        <v>365</v>
      </c>
      <c r="G45" s="133" t="s">
        <v>83</v>
      </c>
      <c r="H45" s="123" t="s">
        <v>255</v>
      </c>
      <c r="I45" s="124" t="s">
        <v>76</v>
      </c>
      <c r="J45" s="124" t="s">
        <v>78</v>
      </c>
      <c r="K45" s="124" t="s">
        <v>78</v>
      </c>
      <c r="L45" s="124" t="s">
        <v>77</v>
      </c>
      <c r="M45" s="124" t="s">
        <v>77</v>
      </c>
      <c r="N45" s="124" t="s">
        <v>77</v>
      </c>
      <c r="O45" s="124" t="s">
        <v>76</v>
      </c>
      <c r="P45" s="126"/>
      <c r="Q45" s="125"/>
      <c r="R45" s="125"/>
      <c r="S45" s="125"/>
      <c r="T45" s="150"/>
      <c r="U45" s="127" t="s">
        <v>18</v>
      </c>
      <c r="V45" s="140"/>
      <c r="W45" s="155"/>
      <c r="X45" s="13"/>
    </row>
    <row r="46" spans="1:25" ht="138" customHeight="1" x14ac:dyDescent="0.25">
      <c r="A46" s="136"/>
      <c r="B46" s="133">
        <v>35</v>
      </c>
      <c r="C46" s="133"/>
      <c r="D46" s="173" t="s">
        <v>279</v>
      </c>
      <c r="E46" s="127" t="s">
        <v>18</v>
      </c>
      <c r="F46" s="197"/>
      <c r="G46" s="133"/>
      <c r="H46" s="123"/>
      <c r="I46" s="124"/>
      <c r="J46" s="124" t="s">
        <v>114</v>
      </c>
      <c r="K46" s="124"/>
      <c r="L46" s="124"/>
      <c r="M46" s="124"/>
      <c r="N46" s="124"/>
      <c r="O46" s="124"/>
      <c r="P46" s="126"/>
      <c r="Q46" s="125"/>
      <c r="R46" s="125"/>
      <c r="S46" s="125"/>
      <c r="T46" s="150"/>
      <c r="U46" s="127" t="s">
        <v>18</v>
      </c>
      <c r="V46" s="140"/>
      <c r="W46" s="155"/>
      <c r="X46" s="13"/>
    </row>
    <row r="47" spans="1:25" ht="138" customHeight="1" thickBot="1" x14ac:dyDescent="0.3">
      <c r="A47" s="137"/>
      <c r="B47" s="195">
        <v>36</v>
      </c>
      <c r="C47" s="134"/>
      <c r="D47" s="144"/>
      <c r="E47" s="131" t="s">
        <v>18</v>
      </c>
      <c r="F47" s="198"/>
      <c r="G47" s="134"/>
      <c r="H47" s="128"/>
      <c r="I47" s="129"/>
      <c r="J47" s="129"/>
      <c r="K47" s="129"/>
      <c r="L47" s="129"/>
      <c r="M47" s="129"/>
      <c r="N47" s="130"/>
      <c r="O47" s="130"/>
      <c r="P47" s="130"/>
      <c r="Q47" s="130"/>
      <c r="R47" s="130"/>
      <c r="S47" s="130"/>
      <c r="T47" s="151"/>
      <c r="U47" s="131" t="s">
        <v>18</v>
      </c>
      <c r="V47" s="141"/>
      <c r="W47" s="156"/>
      <c r="X47" s="13"/>
    </row>
  </sheetData>
  <sheetProtection insertColumns="0" insertRows="0" deleteColumns="0" deleteRows="0"/>
  <protectedRanges>
    <protectedRange sqref="B1:W5" name="Plage2"/>
    <protectedRange sqref="D15:W47" name="Plage1"/>
  </protectedRanges>
  <autoFilter ref="E9:U11" xr:uid="{00000000-0001-0000-0000-000000000000}"/>
  <customSheetViews>
    <customSheetView guid="{E0A00035-930A-4337-AE8B-7179B0CA1AD9}" scale="50">
      <pane xSplit="2" ySplit="5" topLeftCell="C76" activePane="bottomRight" state="frozen"/>
      <selection pane="bottomRight" activeCell="D92" sqref="D92"/>
      <pageMargins left="0" right="0" top="0" bottom="0" header="0" footer="0"/>
      <pageSetup paperSize="9" scale="55" orientation="landscape" r:id="rId1"/>
      <headerFooter>
        <oddFooter>&amp;L&amp;D&amp;R&amp;N</oddFooter>
      </headerFooter>
    </customSheetView>
    <customSheetView guid="{B33BB513-13D5-4F1C-89A1-4133F5271569}" scale="56">
      <pane ySplit="5" topLeftCell="A6" activePane="bottomLeft" state="frozen"/>
      <selection pane="bottomLeft" activeCell="B3" sqref="B3:B5"/>
      <pageMargins left="0" right="0" top="0" bottom="0" header="0" footer="0"/>
      <pageSetup paperSize="9" orientation="portrait" r:id="rId2"/>
    </customSheetView>
    <customSheetView guid="{E9432B0E-4E08-4407-91A6-52861D6A6893}" scale="55">
      <pane ySplit="5" topLeftCell="A6" activePane="bottomLeft" state="frozen"/>
      <selection pane="bottomLeft" activeCell="E138" sqref="E138"/>
      <pageMargins left="0" right="0" top="0" bottom="0" header="0" footer="0"/>
      <pageSetup paperSize="9" orientation="portrait" r:id="rId3"/>
    </customSheetView>
    <customSheetView guid="{D20976D1-4FD5-4BDC-8809-B218DEC7511F}" scale="60">
      <selection activeCell="R221" sqref="R221"/>
      <pageMargins left="0" right="0" top="0" bottom="0" header="0" footer="0"/>
      <pageSetup paperSize="9" scale="55" orientation="landscape" r:id="rId4"/>
      <headerFooter>
        <oddFooter>&amp;L&amp;D&amp;R&amp;N</oddFooter>
      </headerFooter>
    </customSheetView>
    <customSheetView guid="{F6CD0CAC-93F1-4118-A94F-AF26F3B0F589}" scale="60" showPageBreaks="1">
      <pane ySplit="5" topLeftCell="A6" activePane="bottomLeft" state="frozen"/>
      <selection pane="bottomLeft" activeCell="B252" sqref="B252"/>
      <pageMargins left="0" right="0" top="0" bottom="0" header="0" footer="0"/>
      <pageSetup paperSize="9" scale="55" orientation="landscape" r:id="rId5"/>
      <headerFooter>
        <oddFooter>&amp;L&amp;D&amp;R&amp;N</oddFooter>
      </headerFooter>
    </customSheetView>
  </customSheetViews>
  <mergeCells count="30">
    <mergeCell ref="F9:F11"/>
    <mergeCell ref="E9:E11"/>
    <mergeCell ref="B1:D1"/>
    <mergeCell ref="B3:W3"/>
    <mergeCell ref="U9:U11"/>
    <mergeCell ref="H9:H11"/>
    <mergeCell ref="B5:D5"/>
    <mergeCell ref="P7:T7"/>
    <mergeCell ref="B7:N7"/>
    <mergeCell ref="D8:D11"/>
    <mergeCell ref="B8:B11"/>
    <mergeCell ref="Q9:Q11"/>
    <mergeCell ref="I5:K5"/>
    <mergeCell ref="C8:C11"/>
    <mergeCell ref="W7:W11"/>
    <mergeCell ref="V7:V11"/>
    <mergeCell ref="G9:G11"/>
    <mergeCell ref="P8:T8"/>
    <mergeCell ref="P9:P11"/>
    <mergeCell ref="R9:R11"/>
    <mergeCell ref="I9:I11"/>
    <mergeCell ref="S9:S11"/>
    <mergeCell ref="T9:T11"/>
    <mergeCell ref="J9:J11"/>
    <mergeCell ref="K9:K11"/>
    <mergeCell ref="L9:L11"/>
    <mergeCell ref="M9:M11"/>
    <mergeCell ref="N9:N11"/>
    <mergeCell ref="I8:O8"/>
    <mergeCell ref="O9:O11"/>
  </mergeCells>
  <phoneticPr fontId="51" type="noConversion"/>
  <conditionalFormatting sqref="D12:D47">
    <cfRule type="expression" dxfId="39" priority="12">
      <formula>NOT(OR(I12="3 - Critique",J12="3 - Critique",K12="3 - Critique",L12="3 - Critique",M12="3 - Critique",N12="3 - Critique"))</formula>
    </cfRule>
    <cfRule type="expression" dxfId="38" priority="13">
      <formula>OR(I12="3 - Critique",J12="3 - Critique",K12="3 - Critique",L12="3 - Critique",M12="3 - Critique",N12="3 - Critique")</formula>
    </cfRule>
  </conditionalFormatting>
  <conditionalFormatting sqref="E12:E47 Q12:U47">
    <cfRule type="cellIs" dxfId="37" priority="14" operator="equal">
      <formula>"Préparation en cours"</formula>
    </cfRule>
    <cfRule type="cellIs" dxfId="36" priority="15" operator="equal">
      <formula>"Prêt"</formula>
    </cfRule>
    <cfRule type="cellIs" dxfId="35" priority="16" operator="equal">
      <formula>"Pas prêt"</formula>
    </cfRule>
  </conditionalFormatting>
  <conditionalFormatting sqref="H12:H47">
    <cfRule type="cellIs" dxfId="34" priority="4" operator="equal">
      <formula>"&gt; d'un mois"</formula>
    </cfRule>
    <cfRule type="cellIs" dxfId="33" priority="5" operator="equal">
      <formula>"&gt; 7 jours à 1 mois"</formula>
    </cfRule>
    <cfRule type="cellIs" dxfId="32" priority="6" operator="equal">
      <formula>"&gt; 4h à 7 jours"</formula>
    </cfRule>
    <cfRule type="cellIs" dxfId="31" priority="7" operator="equal">
      <formula>"&lt; 4 heures"</formula>
    </cfRule>
  </conditionalFormatting>
  <conditionalFormatting sqref="I12:O46 I47:M47">
    <cfRule type="cellIs" dxfId="30" priority="142" operator="equal">
      <formula>"3 - Critique"</formula>
    </cfRule>
    <cfRule type="cellIs" dxfId="29" priority="144" operator="equal">
      <formula>"2 - Significatif"</formula>
    </cfRule>
    <cfRule type="cellIs" dxfId="28" priority="145" operator="equal">
      <formula>"1 - Mineur"</formula>
    </cfRule>
    <cfRule type="cellIs" dxfId="27" priority="146" operator="equal">
      <formula>"0 - Aucun"</formula>
    </cfRule>
  </conditionalFormatting>
  <conditionalFormatting sqref="V12:W46 V47">
    <cfRule type="containsText" dxfId="26" priority="123" operator="containsText" text="A clarifier">
      <formula>NOT(ISERROR(SEARCH("A clarifier",V12)))</formula>
    </cfRule>
    <cfRule type="beginsWith" dxfId="25" priority="124" operator="beginsWith" text="Pas prêt">
      <formula>LEFT(V12,LEN("Pas prêt"))="Pas prêt"</formula>
    </cfRule>
    <cfRule type="beginsWith" dxfId="24" priority="125" operator="beginsWith" text="Prêt">
      <formula>LEFT(V12,LEN("Prêt"))="Prêt"</formula>
    </cfRule>
  </conditionalFormatting>
  <dataValidations count="3">
    <dataValidation type="list" allowBlank="1" showInputMessage="1" showErrorMessage="1" sqref="I12:O47" xr:uid="{3273CF0F-62BB-4D06-AD1A-EE6EF56C3E56}">
      <formula1>"0 - Aucun, 1 - Mineur, 2 - Significatif, 3 - Critique"</formula1>
    </dataValidation>
    <dataValidation type="list" allowBlank="1" showInputMessage="1" showErrorMessage="1" sqref="U12:U47 E12:E47" xr:uid="{8A001D38-5981-4B4C-ABB2-7B8E4758F5E1}">
      <formula1>"Prêt, Préparation en cours, Pas prêt"</formula1>
    </dataValidation>
    <dataValidation type="list" allowBlank="1" showInputMessage="1" showErrorMessage="1" sqref="H12:H47" xr:uid="{4C1A5840-45B9-4262-A5EA-29745880A159}">
      <formula1>"&lt; 4 heures, &gt; 4h à 7 jours, &gt; 7 jours à 1 mois, &gt; d'un mois"</formula1>
    </dataValidation>
  </dataValidations>
  <printOptions horizontalCentered="1"/>
  <pageMargins left="0.23622047244094491" right="0.23622047244094491" top="0.39370078740157483" bottom="0.39370078740157483" header="0.31496062992125984" footer="0.31496062992125984"/>
  <pageSetup paperSize="8" scale="30" fitToHeight="0" orientation="landscape" r:id="rId6"/>
  <headerFooter>
    <oddFooter>&amp;L&amp;G&amp;C&amp;16Taskforce "énergie" - Échange de bonnes pratiques - Outil Excel - PCA&amp;R&amp;16Page &amp;P</oddFooter>
  </headerFooter>
  <drawing r:id="rId7"/>
  <legacyDrawing r:id="rId8"/>
  <legacyDrawingHF r:id="rId9"/>
  <oleObjects>
    <mc:AlternateContent xmlns:mc="http://schemas.openxmlformats.org/markup-compatibility/2006">
      <mc:Choice Requires="x14">
        <oleObject progId="Document" dvAspect="DVASPECT_ICON" shapeId="5121" r:id="rId10">
          <objectPr defaultSize="0" r:id="rId11">
            <anchor moveWithCells="1">
              <from>
                <xdr:col>2</xdr:col>
                <xdr:colOff>76200</xdr:colOff>
                <xdr:row>11</xdr:row>
                <xdr:rowOff>581025</xdr:rowOff>
              </from>
              <to>
                <xdr:col>2</xdr:col>
                <xdr:colOff>990600</xdr:colOff>
                <xdr:row>11</xdr:row>
                <xdr:rowOff>1266825</xdr:rowOff>
              </to>
            </anchor>
          </objectPr>
        </oleObject>
      </mc:Choice>
      <mc:Fallback>
        <oleObject progId="Document" dvAspect="DVASPECT_ICON" shapeId="5121" r:id="rId10"/>
      </mc:Fallback>
    </mc:AlternateContent>
    <mc:AlternateContent xmlns:mc="http://schemas.openxmlformats.org/markup-compatibility/2006">
      <mc:Choice Requires="x14">
        <oleObject progId="Document" dvAspect="DVASPECT_ICON" shapeId="5122" r:id="rId12">
          <objectPr defaultSize="0" r:id="rId13">
            <anchor moveWithCells="1">
              <from>
                <xdr:col>2</xdr:col>
                <xdr:colOff>76200</xdr:colOff>
                <xdr:row>12</xdr:row>
                <xdr:rowOff>333375</xdr:rowOff>
              </from>
              <to>
                <xdr:col>2</xdr:col>
                <xdr:colOff>990600</xdr:colOff>
                <xdr:row>12</xdr:row>
                <xdr:rowOff>1019175</xdr:rowOff>
              </to>
            </anchor>
          </objectPr>
        </oleObject>
      </mc:Choice>
      <mc:Fallback>
        <oleObject progId="Document" dvAspect="DVASPECT_ICON" shapeId="5122" r:id="rId12"/>
      </mc:Fallback>
    </mc:AlternateContent>
    <mc:AlternateContent xmlns:mc="http://schemas.openxmlformats.org/markup-compatibility/2006">
      <mc:Choice Requires="x14">
        <oleObject progId="Document" dvAspect="DVASPECT_ICON" shapeId="5123" r:id="rId14">
          <objectPr defaultSize="0" r:id="rId15">
            <anchor moveWithCells="1">
              <from>
                <xdr:col>2</xdr:col>
                <xdr:colOff>76200</xdr:colOff>
                <xdr:row>13</xdr:row>
                <xdr:rowOff>438150</xdr:rowOff>
              </from>
              <to>
                <xdr:col>2</xdr:col>
                <xdr:colOff>990600</xdr:colOff>
                <xdr:row>13</xdr:row>
                <xdr:rowOff>1123950</xdr:rowOff>
              </to>
            </anchor>
          </objectPr>
        </oleObject>
      </mc:Choice>
      <mc:Fallback>
        <oleObject progId="Document" dvAspect="DVASPECT_ICON" shapeId="5123" r:id="rId14"/>
      </mc:Fallback>
    </mc:AlternateContent>
    <mc:AlternateContent xmlns:mc="http://schemas.openxmlformats.org/markup-compatibility/2006">
      <mc:Choice Requires="x14">
        <oleObject progId="Document" dvAspect="DVASPECT_ICON" shapeId="5124" r:id="rId16">
          <objectPr defaultSize="0" r:id="rId17">
            <anchor moveWithCells="1">
              <from>
                <xdr:col>2</xdr:col>
                <xdr:colOff>95250</xdr:colOff>
                <xdr:row>14</xdr:row>
                <xdr:rowOff>514350</xdr:rowOff>
              </from>
              <to>
                <xdr:col>2</xdr:col>
                <xdr:colOff>1009650</xdr:colOff>
                <xdr:row>14</xdr:row>
                <xdr:rowOff>1200150</xdr:rowOff>
              </to>
            </anchor>
          </objectPr>
        </oleObject>
      </mc:Choice>
      <mc:Fallback>
        <oleObject progId="Document" dvAspect="DVASPECT_ICON" shapeId="5124" r:id="rId16"/>
      </mc:Fallback>
    </mc:AlternateContent>
    <mc:AlternateContent xmlns:mc="http://schemas.openxmlformats.org/markup-compatibility/2006">
      <mc:Choice Requires="x14">
        <oleObject progId="Document" dvAspect="DVASPECT_ICON" shapeId="5125" r:id="rId18">
          <objectPr defaultSize="0" r:id="rId19">
            <anchor moveWithCells="1">
              <from>
                <xdr:col>2</xdr:col>
                <xdr:colOff>76200</xdr:colOff>
                <xdr:row>15</xdr:row>
                <xdr:rowOff>476250</xdr:rowOff>
              </from>
              <to>
                <xdr:col>2</xdr:col>
                <xdr:colOff>990600</xdr:colOff>
                <xdr:row>15</xdr:row>
                <xdr:rowOff>1162050</xdr:rowOff>
              </to>
            </anchor>
          </objectPr>
        </oleObject>
      </mc:Choice>
      <mc:Fallback>
        <oleObject progId="Document" dvAspect="DVASPECT_ICON" shapeId="5125" r:id="rId18"/>
      </mc:Fallback>
    </mc:AlternateContent>
    <mc:AlternateContent xmlns:mc="http://schemas.openxmlformats.org/markup-compatibility/2006">
      <mc:Choice Requires="x14">
        <oleObject progId="Document" dvAspect="DVASPECT_ICON" shapeId="5126" r:id="rId20">
          <objectPr defaultSize="0" r:id="rId21">
            <anchor moveWithCells="1">
              <from>
                <xdr:col>2</xdr:col>
                <xdr:colOff>95250</xdr:colOff>
                <xdr:row>16</xdr:row>
                <xdr:rowOff>438150</xdr:rowOff>
              </from>
              <to>
                <xdr:col>2</xdr:col>
                <xdr:colOff>1009650</xdr:colOff>
                <xdr:row>16</xdr:row>
                <xdr:rowOff>1123950</xdr:rowOff>
              </to>
            </anchor>
          </objectPr>
        </oleObject>
      </mc:Choice>
      <mc:Fallback>
        <oleObject progId="Document" dvAspect="DVASPECT_ICON" shapeId="5126" r:id="rId20"/>
      </mc:Fallback>
    </mc:AlternateContent>
    <mc:AlternateContent xmlns:mc="http://schemas.openxmlformats.org/markup-compatibility/2006">
      <mc:Choice Requires="x14">
        <oleObject progId="Document" dvAspect="DVASPECT_ICON" shapeId="5127" r:id="rId22">
          <objectPr defaultSize="0" r:id="rId23">
            <anchor moveWithCells="1">
              <from>
                <xdr:col>2</xdr:col>
                <xdr:colOff>95250</xdr:colOff>
                <xdr:row>17</xdr:row>
                <xdr:rowOff>552450</xdr:rowOff>
              </from>
              <to>
                <xdr:col>2</xdr:col>
                <xdr:colOff>1009650</xdr:colOff>
                <xdr:row>17</xdr:row>
                <xdr:rowOff>1238250</xdr:rowOff>
              </to>
            </anchor>
          </objectPr>
        </oleObject>
      </mc:Choice>
      <mc:Fallback>
        <oleObject progId="Document" dvAspect="DVASPECT_ICON" shapeId="5127" r:id="rId22"/>
      </mc:Fallback>
    </mc:AlternateContent>
    <mc:AlternateContent xmlns:mc="http://schemas.openxmlformats.org/markup-compatibility/2006">
      <mc:Choice Requires="x14">
        <oleObject progId="Document" dvAspect="DVASPECT_ICON" shapeId="5128" r:id="rId24">
          <objectPr defaultSize="0" r:id="rId25">
            <anchor moveWithCells="1">
              <from>
                <xdr:col>2</xdr:col>
                <xdr:colOff>76200</xdr:colOff>
                <xdr:row>18</xdr:row>
                <xdr:rowOff>723900</xdr:rowOff>
              </from>
              <to>
                <xdr:col>2</xdr:col>
                <xdr:colOff>990600</xdr:colOff>
                <xdr:row>18</xdr:row>
                <xdr:rowOff>1409700</xdr:rowOff>
              </to>
            </anchor>
          </objectPr>
        </oleObject>
      </mc:Choice>
      <mc:Fallback>
        <oleObject progId="Document" dvAspect="DVASPECT_ICON" shapeId="5128" r:id="rId24"/>
      </mc:Fallback>
    </mc:AlternateContent>
    <mc:AlternateContent xmlns:mc="http://schemas.openxmlformats.org/markup-compatibility/2006">
      <mc:Choice Requires="x14">
        <oleObject progId="Document" dvAspect="DVASPECT_ICON" shapeId="5129" r:id="rId26">
          <objectPr defaultSize="0" r:id="rId27">
            <anchor moveWithCells="1">
              <from>
                <xdr:col>2</xdr:col>
                <xdr:colOff>76200</xdr:colOff>
                <xdr:row>19</xdr:row>
                <xdr:rowOff>495300</xdr:rowOff>
              </from>
              <to>
                <xdr:col>2</xdr:col>
                <xdr:colOff>990600</xdr:colOff>
                <xdr:row>19</xdr:row>
                <xdr:rowOff>1181100</xdr:rowOff>
              </to>
            </anchor>
          </objectPr>
        </oleObject>
      </mc:Choice>
      <mc:Fallback>
        <oleObject progId="Document" dvAspect="DVASPECT_ICON" shapeId="5129" r:id="rId26"/>
      </mc:Fallback>
    </mc:AlternateContent>
    <mc:AlternateContent xmlns:mc="http://schemas.openxmlformats.org/markup-compatibility/2006">
      <mc:Choice Requires="x14">
        <oleObject progId="Document" dvAspect="DVASPECT_ICON" shapeId="5130" r:id="rId28">
          <objectPr defaultSize="0" r:id="rId29">
            <anchor moveWithCells="1">
              <from>
                <xdr:col>2</xdr:col>
                <xdr:colOff>95250</xdr:colOff>
                <xdr:row>20</xdr:row>
                <xdr:rowOff>533400</xdr:rowOff>
              </from>
              <to>
                <xdr:col>2</xdr:col>
                <xdr:colOff>1009650</xdr:colOff>
                <xdr:row>20</xdr:row>
                <xdr:rowOff>1219200</xdr:rowOff>
              </to>
            </anchor>
          </objectPr>
        </oleObject>
      </mc:Choice>
      <mc:Fallback>
        <oleObject progId="Document" dvAspect="DVASPECT_ICON" shapeId="5130" r:id="rId28"/>
      </mc:Fallback>
    </mc:AlternateContent>
    <mc:AlternateContent xmlns:mc="http://schemas.openxmlformats.org/markup-compatibility/2006">
      <mc:Choice Requires="x14">
        <oleObject progId="Document" dvAspect="DVASPECT_ICON" shapeId="5131" r:id="rId30">
          <objectPr defaultSize="0" r:id="rId31">
            <anchor moveWithCells="1">
              <from>
                <xdr:col>2</xdr:col>
                <xdr:colOff>76200</xdr:colOff>
                <xdr:row>21</xdr:row>
                <xdr:rowOff>514350</xdr:rowOff>
              </from>
              <to>
                <xdr:col>2</xdr:col>
                <xdr:colOff>990600</xdr:colOff>
                <xdr:row>21</xdr:row>
                <xdr:rowOff>1200150</xdr:rowOff>
              </to>
            </anchor>
          </objectPr>
        </oleObject>
      </mc:Choice>
      <mc:Fallback>
        <oleObject progId="Document" dvAspect="DVASPECT_ICON" shapeId="5131" r:id="rId30"/>
      </mc:Fallback>
    </mc:AlternateContent>
    <mc:AlternateContent xmlns:mc="http://schemas.openxmlformats.org/markup-compatibility/2006">
      <mc:Choice Requires="x14">
        <oleObject progId="Document" dvAspect="DVASPECT_ICON" shapeId="5132" r:id="rId32">
          <objectPr defaultSize="0" r:id="rId33">
            <anchor moveWithCells="1">
              <from>
                <xdr:col>2</xdr:col>
                <xdr:colOff>95250</xdr:colOff>
                <xdr:row>22</xdr:row>
                <xdr:rowOff>533400</xdr:rowOff>
              </from>
              <to>
                <xdr:col>2</xdr:col>
                <xdr:colOff>1009650</xdr:colOff>
                <xdr:row>22</xdr:row>
                <xdr:rowOff>1219200</xdr:rowOff>
              </to>
            </anchor>
          </objectPr>
        </oleObject>
      </mc:Choice>
      <mc:Fallback>
        <oleObject progId="Document" dvAspect="DVASPECT_ICON" shapeId="5132" r:id="rId32"/>
      </mc:Fallback>
    </mc:AlternateContent>
    <mc:AlternateContent xmlns:mc="http://schemas.openxmlformats.org/markup-compatibility/2006">
      <mc:Choice Requires="x14">
        <oleObject progId="Document" dvAspect="DVASPECT_ICON" shapeId="5133" r:id="rId34">
          <objectPr defaultSize="0" r:id="rId35">
            <anchor moveWithCells="1">
              <from>
                <xdr:col>2</xdr:col>
                <xdr:colOff>57150</xdr:colOff>
                <xdr:row>23</xdr:row>
                <xdr:rowOff>495300</xdr:rowOff>
              </from>
              <to>
                <xdr:col>2</xdr:col>
                <xdr:colOff>971550</xdr:colOff>
                <xdr:row>23</xdr:row>
                <xdr:rowOff>1181100</xdr:rowOff>
              </to>
            </anchor>
          </objectPr>
        </oleObject>
      </mc:Choice>
      <mc:Fallback>
        <oleObject progId="Document" dvAspect="DVASPECT_ICON" shapeId="5133" r:id="rId34"/>
      </mc:Fallback>
    </mc:AlternateContent>
    <mc:AlternateContent xmlns:mc="http://schemas.openxmlformats.org/markup-compatibility/2006">
      <mc:Choice Requires="x14">
        <oleObject progId="Document" dvAspect="DVASPECT_ICON" shapeId="5134" r:id="rId36">
          <objectPr defaultSize="0" r:id="rId37">
            <anchor moveWithCells="1">
              <from>
                <xdr:col>2</xdr:col>
                <xdr:colOff>57150</xdr:colOff>
                <xdr:row>24</xdr:row>
                <xdr:rowOff>495300</xdr:rowOff>
              </from>
              <to>
                <xdr:col>2</xdr:col>
                <xdr:colOff>971550</xdr:colOff>
                <xdr:row>24</xdr:row>
                <xdr:rowOff>1181100</xdr:rowOff>
              </to>
            </anchor>
          </objectPr>
        </oleObject>
      </mc:Choice>
      <mc:Fallback>
        <oleObject progId="Document" dvAspect="DVASPECT_ICON" shapeId="5134" r:id="rId36"/>
      </mc:Fallback>
    </mc:AlternateContent>
    <mc:AlternateContent xmlns:mc="http://schemas.openxmlformats.org/markup-compatibility/2006">
      <mc:Choice Requires="x14">
        <oleObject progId="Document" dvAspect="DVASPECT_ICON" shapeId="5135" r:id="rId38">
          <objectPr defaultSize="0" r:id="rId39">
            <anchor moveWithCells="1">
              <from>
                <xdr:col>2</xdr:col>
                <xdr:colOff>76200</xdr:colOff>
                <xdr:row>25</xdr:row>
                <xdr:rowOff>552450</xdr:rowOff>
              </from>
              <to>
                <xdr:col>2</xdr:col>
                <xdr:colOff>990600</xdr:colOff>
                <xdr:row>25</xdr:row>
                <xdr:rowOff>1238250</xdr:rowOff>
              </to>
            </anchor>
          </objectPr>
        </oleObject>
      </mc:Choice>
      <mc:Fallback>
        <oleObject progId="Document" dvAspect="DVASPECT_ICON" shapeId="5135" r:id="rId38"/>
      </mc:Fallback>
    </mc:AlternateContent>
    <mc:AlternateContent xmlns:mc="http://schemas.openxmlformats.org/markup-compatibility/2006">
      <mc:Choice Requires="x14">
        <oleObject progId="Document" dvAspect="DVASPECT_ICON" shapeId="5136" r:id="rId40">
          <objectPr defaultSize="0" r:id="rId41">
            <anchor moveWithCells="1">
              <from>
                <xdr:col>2</xdr:col>
                <xdr:colOff>76200</xdr:colOff>
                <xdr:row>26</xdr:row>
                <xdr:rowOff>514350</xdr:rowOff>
              </from>
              <to>
                <xdr:col>2</xdr:col>
                <xdr:colOff>990600</xdr:colOff>
                <xdr:row>26</xdr:row>
                <xdr:rowOff>1200150</xdr:rowOff>
              </to>
            </anchor>
          </objectPr>
        </oleObject>
      </mc:Choice>
      <mc:Fallback>
        <oleObject progId="Document" dvAspect="DVASPECT_ICON" shapeId="5136" r:id="rId40"/>
      </mc:Fallback>
    </mc:AlternateContent>
    <mc:AlternateContent xmlns:mc="http://schemas.openxmlformats.org/markup-compatibility/2006">
      <mc:Choice Requires="x14">
        <oleObject progId="Document" dvAspect="DVASPECT_ICON" shapeId="5137" r:id="rId42">
          <objectPr defaultSize="0" r:id="rId43">
            <anchor moveWithCells="1">
              <from>
                <xdr:col>2</xdr:col>
                <xdr:colOff>57150</xdr:colOff>
                <xdr:row>27</xdr:row>
                <xdr:rowOff>542925</xdr:rowOff>
              </from>
              <to>
                <xdr:col>2</xdr:col>
                <xdr:colOff>971550</xdr:colOff>
                <xdr:row>27</xdr:row>
                <xdr:rowOff>1228725</xdr:rowOff>
              </to>
            </anchor>
          </objectPr>
        </oleObject>
      </mc:Choice>
      <mc:Fallback>
        <oleObject progId="Document" dvAspect="DVASPECT_ICON" shapeId="5137" r:id="rId42"/>
      </mc:Fallback>
    </mc:AlternateContent>
    <mc:AlternateContent xmlns:mc="http://schemas.openxmlformats.org/markup-compatibility/2006">
      <mc:Choice Requires="x14">
        <oleObject progId="Document" dvAspect="DVASPECT_ICON" shapeId="5138" r:id="rId44">
          <objectPr defaultSize="0" r:id="rId45">
            <anchor moveWithCells="1">
              <from>
                <xdr:col>2</xdr:col>
                <xdr:colOff>76200</xdr:colOff>
                <xdr:row>28</xdr:row>
                <xdr:rowOff>523875</xdr:rowOff>
              </from>
              <to>
                <xdr:col>2</xdr:col>
                <xdr:colOff>990600</xdr:colOff>
                <xdr:row>28</xdr:row>
                <xdr:rowOff>1209675</xdr:rowOff>
              </to>
            </anchor>
          </objectPr>
        </oleObject>
      </mc:Choice>
      <mc:Fallback>
        <oleObject progId="Document" dvAspect="DVASPECT_ICON" shapeId="5138" r:id="rId44"/>
      </mc:Fallback>
    </mc:AlternateContent>
    <mc:AlternateContent xmlns:mc="http://schemas.openxmlformats.org/markup-compatibility/2006">
      <mc:Choice Requires="x14">
        <oleObject progId="Document" dvAspect="DVASPECT_ICON" shapeId="5139" r:id="rId46">
          <objectPr defaultSize="0" r:id="rId47">
            <anchor moveWithCells="1">
              <from>
                <xdr:col>2</xdr:col>
                <xdr:colOff>57150</xdr:colOff>
                <xdr:row>29</xdr:row>
                <xdr:rowOff>523875</xdr:rowOff>
              </from>
              <to>
                <xdr:col>2</xdr:col>
                <xdr:colOff>971550</xdr:colOff>
                <xdr:row>29</xdr:row>
                <xdr:rowOff>1209675</xdr:rowOff>
              </to>
            </anchor>
          </objectPr>
        </oleObject>
      </mc:Choice>
      <mc:Fallback>
        <oleObject progId="Document" dvAspect="DVASPECT_ICON" shapeId="5139" r:id="rId46"/>
      </mc:Fallback>
    </mc:AlternateContent>
    <mc:AlternateContent xmlns:mc="http://schemas.openxmlformats.org/markup-compatibility/2006">
      <mc:Choice Requires="x14">
        <oleObject progId="Document" dvAspect="DVASPECT_ICON" shapeId="5140" r:id="rId48">
          <objectPr defaultSize="0" r:id="rId49">
            <anchor moveWithCells="1">
              <from>
                <xdr:col>2</xdr:col>
                <xdr:colOff>57150</xdr:colOff>
                <xdr:row>30</xdr:row>
                <xdr:rowOff>523875</xdr:rowOff>
              </from>
              <to>
                <xdr:col>2</xdr:col>
                <xdr:colOff>971550</xdr:colOff>
                <xdr:row>30</xdr:row>
                <xdr:rowOff>1209675</xdr:rowOff>
              </to>
            </anchor>
          </objectPr>
        </oleObject>
      </mc:Choice>
      <mc:Fallback>
        <oleObject progId="Document" dvAspect="DVASPECT_ICON" shapeId="5140" r:id="rId48"/>
      </mc:Fallback>
    </mc:AlternateContent>
    <mc:AlternateContent xmlns:mc="http://schemas.openxmlformats.org/markup-compatibility/2006">
      <mc:Choice Requires="x14">
        <oleObject progId="Document" dvAspect="DVASPECT_ICON" shapeId="5141" r:id="rId50">
          <objectPr defaultSize="0" r:id="rId51">
            <anchor moveWithCells="1">
              <from>
                <xdr:col>2</xdr:col>
                <xdr:colOff>57150</xdr:colOff>
                <xdr:row>31</xdr:row>
                <xdr:rowOff>523875</xdr:rowOff>
              </from>
              <to>
                <xdr:col>2</xdr:col>
                <xdr:colOff>971550</xdr:colOff>
                <xdr:row>31</xdr:row>
                <xdr:rowOff>1209675</xdr:rowOff>
              </to>
            </anchor>
          </objectPr>
        </oleObject>
      </mc:Choice>
      <mc:Fallback>
        <oleObject progId="Document" dvAspect="DVASPECT_ICON" shapeId="5141" r:id="rId50"/>
      </mc:Fallback>
    </mc:AlternateContent>
    <mc:AlternateContent xmlns:mc="http://schemas.openxmlformats.org/markup-compatibility/2006">
      <mc:Choice Requires="x14">
        <oleObject progId="Document" dvAspect="DVASPECT_ICON" shapeId="5142" r:id="rId52">
          <objectPr defaultSize="0" r:id="rId53">
            <anchor moveWithCells="1">
              <from>
                <xdr:col>2</xdr:col>
                <xdr:colOff>76200</xdr:colOff>
                <xdr:row>32</xdr:row>
                <xdr:rowOff>514350</xdr:rowOff>
              </from>
              <to>
                <xdr:col>2</xdr:col>
                <xdr:colOff>990600</xdr:colOff>
                <xdr:row>32</xdr:row>
                <xdr:rowOff>1200150</xdr:rowOff>
              </to>
            </anchor>
          </objectPr>
        </oleObject>
      </mc:Choice>
      <mc:Fallback>
        <oleObject progId="Document" dvAspect="DVASPECT_ICON" shapeId="5142" r:id="rId52"/>
      </mc:Fallback>
    </mc:AlternateContent>
    <mc:AlternateContent xmlns:mc="http://schemas.openxmlformats.org/markup-compatibility/2006">
      <mc:Choice Requires="x14">
        <oleObject progId="Document" dvAspect="DVASPECT_ICON" shapeId="5143" r:id="rId54">
          <objectPr defaultSize="0" r:id="rId55">
            <anchor moveWithCells="1">
              <from>
                <xdr:col>2</xdr:col>
                <xdr:colOff>76200</xdr:colOff>
                <xdr:row>33</xdr:row>
                <xdr:rowOff>933450</xdr:rowOff>
              </from>
              <to>
                <xdr:col>2</xdr:col>
                <xdr:colOff>990600</xdr:colOff>
                <xdr:row>33</xdr:row>
                <xdr:rowOff>1619250</xdr:rowOff>
              </to>
            </anchor>
          </objectPr>
        </oleObject>
      </mc:Choice>
      <mc:Fallback>
        <oleObject progId="Document" dvAspect="DVASPECT_ICON" shapeId="5143" r:id="rId54"/>
      </mc:Fallback>
    </mc:AlternateContent>
    <mc:AlternateContent xmlns:mc="http://schemas.openxmlformats.org/markup-compatibility/2006">
      <mc:Choice Requires="x14">
        <oleObject progId="Document" dvAspect="DVASPECT_ICON" shapeId="5144" r:id="rId56">
          <objectPr defaultSize="0" r:id="rId57">
            <anchor moveWithCells="1">
              <from>
                <xdr:col>2</xdr:col>
                <xdr:colOff>76200</xdr:colOff>
                <xdr:row>34</xdr:row>
                <xdr:rowOff>704850</xdr:rowOff>
              </from>
              <to>
                <xdr:col>2</xdr:col>
                <xdr:colOff>990600</xdr:colOff>
                <xdr:row>34</xdr:row>
                <xdr:rowOff>1390650</xdr:rowOff>
              </to>
            </anchor>
          </objectPr>
        </oleObject>
      </mc:Choice>
      <mc:Fallback>
        <oleObject progId="Document" dvAspect="DVASPECT_ICON" shapeId="5144" r:id="rId56"/>
      </mc:Fallback>
    </mc:AlternateContent>
    <mc:AlternateContent xmlns:mc="http://schemas.openxmlformats.org/markup-compatibility/2006">
      <mc:Choice Requires="x14">
        <oleObject progId="Document" dvAspect="DVASPECT_ICON" shapeId="5145" r:id="rId58">
          <objectPr defaultSize="0" r:id="rId59">
            <anchor moveWithCells="1">
              <from>
                <xdr:col>2</xdr:col>
                <xdr:colOff>76200</xdr:colOff>
                <xdr:row>35</xdr:row>
                <xdr:rowOff>523875</xdr:rowOff>
              </from>
              <to>
                <xdr:col>2</xdr:col>
                <xdr:colOff>990600</xdr:colOff>
                <xdr:row>35</xdr:row>
                <xdr:rowOff>1209675</xdr:rowOff>
              </to>
            </anchor>
          </objectPr>
        </oleObject>
      </mc:Choice>
      <mc:Fallback>
        <oleObject progId="Document" dvAspect="DVASPECT_ICON" shapeId="5145" r:id="rId58"/>
      </mc:Fallback>
    </mc:AlternateContent>
    <mc:AlternateContent xmlns:mc="http://schemas.openxmlformats.org/markup-compatibility/2006">
      <mc:Choice Requires="x14">
        <oleObject progId="Document" dvAspect="DVASPECT_ICON" shapeId="5146" r:id="rId60">
          <objectPr defaultSize="0" r:id="rId61">
            <anchor moveWithCells="1">
              <from>
                <xdr:col>2</xdr:col>
                <xdr:colOff>66675</xdr:colOff>
                <xdr:row>36</xdr:row>
                <xdr:rowOff>476250</xdr:rowOff>
              </from>
              <to>
                <xdr:col>2</xdr:col>
                <xdr:colOff>981075</xdr:colOff>
                <xdr:row>36</xdr:row>
                <xdr:rowOff>1162050</xdr:rowOff>
              </to>
            </anchor>
          </objectPr>
        </oleObject>
      </mc:Choice>
      <mc:Fallback>
        <oleObject progId="Document" dvAspect="DVASPECT_ICON" shapeId="5146" r:id="rId60"/>
      </mc:Fallback>
    </mc:AlternateContent>
    <mc:AlternateContent xmlns:mc="http://schemas.openxmlformats.org/markup-compatibility/2006">
      <mc:Choice Requires="x14">
        <oleObject progId="Document" dvAspect="DVASPECT_ICON" shapeId="5147" r:id="rId62">
          <objectPr defaultSize="0" r:id="rId63">
            <anchor moveWithCells="1">
              <from>
                <xdr:col>2</xdr:col>
                <xdr:colOff>57150</xdr:colOff>
                <xdr:row>37</xdr:row>
                <xdr:rowOff>523875</xdr:rowOff>
              </from>
              <to>
                <xdr:col>2</xdr:col>
                <xdr:colOff>971550</xdr:colOff>
                <xdr:row>37</xdr:row>
                <xdr:rowOff>1209675</xdr:rowOff>
              </to>
            </anchor>
          </objectPr>
        </oleObject>
      </mc:Choice>
      <mc:Fallback>
        <oleObject progId="Document" dvAspect="DVASPECT_ICON" shapeId="5147" r:id="rId62"/>
      </mc:Fallback>
    </mc:AlternateContent>
    <mc:AlternateContent xmlns:mc="http://schemas.openxmlformats.org/markup-compatibility/2006">
      <mc:Choice Requires="x14">
        <oleObject progId="Document" dvAspect="DVASPECT_ICON" shapeId="5148" r:id="rId64">
          <objectPr defaultSize="0" r:id="rId65">
            <anchor moveWithCells="1">
              <from>
                <xdr:col>2</xdr:col>
                <xdr:colOff>76200</xdr:colOff>
                <xdr:row>38</xdr:row>
                <xdr:rowOff>495300</xdr:rowOff>
              </from>
              <to>
                <xdr:col>2</xdr:col>
                <xdr:colOff>990600</xdr:colOff>
                <xdr:row>38</xdr:row>
                <xdr:rowOff>1181100</xdr:rowOff>
              </to>
            </anchor>
          </objectPr>
        </oleObject>
      </mc:Choice>
      <mc:Fallback>
        <oleObject progId="Document" dvAspect="DVASPECT_ICON" shapeId="5148" r:id="rId64"/>
      </mc:Fallback>
    </mc:AlternateContent>
    <mc:AlternateContent xmlns:mc="http://schemas.openxmlformats.org/markup-compatibility/2006">
      <mc:Choice Requires="x14">
        <oleObject progId="Document" dvAspect="DVASPECT_ICON" shapeId="5150" r:id="rId66">
          <objectPr defaultSize="0" r:id="rId67">
            <anchor moveWithCells="1">
              <from>
                <xdr:col>2</xdr:col>
                <xdr:colOff>95250</xdr:colOff>
                <xdr:row>39</xdr:row>
                <xdr:rowOff>523875</xdr:rowOff>
              </from>
              <to>
                <xdr:col>2</xdr:col>
                <xdr:colOff>1009650</xdr:colOff>
                <xdr:row>39</xdr:row>
                <xdr:rowOff>1209675</xdr:rowOff>
              </to>
            </anchor>
          </objectPr>
        </oleObject>
      </mc:Choice>
      <mc:Fallback>
        <oleObject progId="Document" dvAspect="DVASPECT_ICON" shapeId="5150" r:id="rId66"/>
      </mc:Fallback>
    </mc:AlternateContent>
    <mc:AlternateContent xmlns:mc="http://schemas.openxmlformats.org/markup-compatibility/2006">
      <mc:Choice Requires="x14">
        <oleObject progId="Document" dvAspect="DVASPECT_ICON" shapeId="5151" r:id="rId68">
          <objectPr defaultSize="0" r:id="rId69">
            <anchor moveWithCells="1">
              <from>
                <xdr:col>2</xdr:col>
                <xdr:colOff>57150</xdr:colOff>
                <xdr:row>40</xdr:row>
                <xdr:rowOff>428625</xdr:rowOff>
              </from>
              <to>
                <xdr:col>2</xdr:col>
                <xdr:colOff>971550</xdr:colOff>
                <xdr:row>40</xdr:row>
                <xdr:rowOff>1114425</xdr:rowOff>
              </to>
            </anchor>
          </objectPr>
        </oleObject>
      </mc:Choice>
      <mc:Fallback>
        <oleObject progId="Document" dvAspect="DVASPECT_ICON" shapeId="5151" r:id="rId68"/>
      </mc:Fallback>
    </mc:AlternateContent>
    <mc:AlternateContent xmlns:mc="http://schemas.openxmlformats.org/markup-compatibility/2006">
      <mc:Choice Requires="x14">
        <oleObject progId="Document" dvAspect="DVASPECT_ICON" shapeId="5152" r:id="rId70">
          <objectPr defaultSize="0" r:id="rId71">
            <anchor moveWithCells="1">
              <from>
                <xdr:col>2</xdr:col>
                <xdr:colOff>76200</xdr:colOff>
                <xdr:row>41</xdr:row>
                <xdr:rowOff>495300</xdr:rowOff>
              </from>
              <to>
                <xdr:col>2</xdr:col>
                <xdr:colOff>990600</xdr:colOff>
                <xdr:row>41</xdr:row>
                <xdr:rowOff>1181100</xdr:rowOff>
              </to>
            </anchor>
          </objectPr>
        </oleObject>
      </mc:Choice>
      <mc:Fallback>
        <oleObject progId="Document" dvAspect="DVASPECT_ICON" shapeId="5152" r:id="rId70"/>
      </mc:Fallback>
    </mc:AlternateContent>
    <mc:AlternateContent xmlns:mc="http://schemas.openxmlformats.org/markup-compatibility/2006">
      <mc:Choice Requires="x14">
        <oleObject progId="Document" dvAspect="DVASPECT_ICON" shapeId="5153" r:id="rId72">
          <objectPr defaultSize="0" r:id="rId73">
            <anchor moveWithCells="1">
              <from>
                <xdr:col>2</xdr:col>
                <xdr:colOff>76200</xdr:colOff>
                <xdr:row>42</xdr:row>
                <xdr:rowOff>514350</xdr:rowOff>
              </from>
              <to>
                <xdr:col>2</xdr:col>
                <xdr:colOff>990600</xdr:colOff>
                <xdr:row>42</xdr:row>
                <xdr:rowOff>1200150</xdr:rowOff>
              </to>
            </anchor>
          </objectPr>
        </oleObject>
      </mc:Choice>
      <mc:Fallback>
        <oleObject progId="Document" dvAspect="DVASPECT_ICON" shapeId="5153" r:id="rId72"/>
      </mc:Fallback>
    </mc:AlternateContent>
    <mc:AlternateContent xmlns:mc="http://schemas.openxmlformats.org/markup-compatibility/2006">
      <mc:Choice Requires="x14">
        <oleObject progId="Document" dvAspect="DVASPECT_ICON" shapeId="5156" r:id="rId74">
          <objectPr defaultSize="0" r:id="rId75">
            <anchor moveWithCells="1">
              <from>
                <xdr:col>2</xdr:col>
                <xdr:colOff>95250</xdr:colOff>
                <xdr:row>44</xdr:row>
                <xdr:rowOff>523875</xdr:rowOff>
              </from>
              <to>
                <xdr:col>2</xdr:col>
                <xdr:colOff>1009650</xdr:colOff>
                <xdr:row>44</xdr:row>
                <xdr:rowOff>1209675</xdr:rowOff>
              </to>
            </anchor>
          </objectPr>
        </oleObject>
      </mc:Choice>
      <mc:Fallback>
        <oleObject progId="Document" dvAspect="DVASPECT_ICON" shapeId="5156" r:id="rId74"/>
      </mc:Fallback>
    </mc:AlternateContent>
    <mc:AlternateContent xmlns:mc="http://schemas.openxmlformats.org/markup-compatibility/2006">
      <mc:Choice Requires="x14">
        <oleObject progId="Document" dvAspect="DVASPECT_ICON" shapeId="5158" r:id="rId76">
          <objectPr defaultSize="0" r:id="rId77">
            <anchor moveWithCells="1">
              <from>
                <xdr:col>2</xdr:col>
                <xdr:colOff>47625</xdr:colOff>
                <xdr:row>43</xdr:row>
                <xdr:rowOff>381000</xdr:rowOff>
              </from>
              <to>
                <xdr:col>2</xdr:col>
                <xdr:colOff>962025</xdr:colOff>
                <xdr:row>43</xdr:row>
                <xdr:rowOff>1085850</xdr:rowOff>
              </to>
            </anchor>
          </objectPr>
        </oleObject>
      </mc:Choice>
      <mc:Fallback>
        <oleObject progId="Document" dvAspect="DVASPECT_ICON" shapeId="5158" r:id="rId7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5934034C-6C73-4300-8A8F-BF37FB3C3DCF}">
          <x14:formula1>
            <xm:f>Services_communaux!$B$8:$B$42</xm:f>
          </x14:formula1>
          <xm:sqref>G12:G47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C90D-F033-48B0-A593-13274EED405C}">
  <sheetPr>
    <tabColor theme="7" tint="0.59999389629810485"/>
    <pageSetUpPr fitToPage="1"/>
  </sheetPr>
  <dimension ref="B2:Q99"/>
  <sheetViews>
    <sheetView zoomScale="73" zoomScaleNormal="73" workbookViewId="0">
      <pane xSplit="2" ySplit="4" topLeftCell="C5" activePane="bottomRight" state="frozen"/>
      <selection pane="topRight" activeCell="C1" sqref="C1"/>
      <selection pane="bottomLeft" activeCell="A5" sqref="A5"/>
      <selection pane="bottomRight" activeCell="C13" sqref="C13"/>
    </sheetView>
  </sheetViews>
  <sheetFormatPr baseColWidth="10" defaultColWidth="11.5703125" defaultRowHeight="15" x14ac:dyDescent="0.25"/>
  <cols>
    <col min="2" max="2" width="42.42578125" customWidth="1"/>
    <col min="3" max="3" width="37" customWidth="1"/>
    <col min="4" max="4" width="14.5703125" customWidth="1"/>
    <col min="5" max="5" width="10.85546875" customWidth="1"/>
    <col min="6" max="6" width="19.140625" customWidth="1"/>
    <col min="7" max="7" width="35.7109375" customWidth="1"/>
    <col min="8" max="8" width="14.5703125" customWidth="1"/>
    <col min="9" max="9" width="10.85546875" customWidth="1"/>
    <col min="10" max="10" width="18.5703125" customWidth="1"/>
    <col min="11" max="11" width="35.140625" customWidth="1"/>
    <col min="12" max="12" width="16.42578125" customWidth="1"/>
    <col min="13" max="13" width="10.85546875" customWidth="1"/>
    <col min="14" max="14" width="24.42578125" customWidth="1"/>
  </cols>
  <sheetData>
    <row r="2" spans="2:17" s="2" customFormat="1" ht="23.45" customHeight="1" x14ac:dyDescent="0.25">
      <c r="B2" s="302" t="s">
        <v>253</v>
      </c>
      <c r="C2" s="301" t="s">
        <v>36</v>
      </c>
      <c r="D2" s="301"/>
      <c r="E2" s="301"/>
      <c r="F2" s="301"/>
      <c r="G2" s="301"/>
      <c r="H2" s="301"/>
      <c r="I2" s="301"/>
      <c r="J2" s="301"/>
      <c r="K2" s="301"/>
      <c r="L2" s="301"/>
      <c r="M2" s="301"/>
      <c r="N2" s="301"/>
    </row>
    <row r="3" spans="2:17" ht="40.15" customHeight="1" x14ac:dyDescent="0.25">
      <c r="B3" s="303"/>
      <c r="C3" s="301" t="s">
        <v>37</v>
      </c>
      <c r="D3" s="301"/>
      <c r="E3" s="301"/>
      <c r="F3" s="301"/>
      <c r="G3" s="301" t="s">
        <v>38</v>
      </c>
      <c r="H3" s="301"/>
      <c r="I3" s="301"/>
      <c r="J3" s="301"/>
      <c r="K3" s="301" t="s">
        <v>39</v>
      </c>
      <c r="L3" s="301"/>
      <c r="M3" s="301"/>
      <c r="N3" s="301"/>
    </row>
    <row r="4" spans="2:17" ht="21" customHeight="1" x14ac:dyDescent="0.25">
      <c r="B4" s="303"/>
      <c r="C4" s="9" t="s">
        <v>40</v>
      </c>
      <c r="D4" s="9" t="s">
        <v>41</v>
      </c>
      <c r="E4" s="9" t="s">
        <v>42</v>
      </c>
      <c r="F4" s="9" t="s">
        <v>43</v>
      </c>
      <c r="G4" s="9" t="s">
        <v>40</v>
      </c>
      <c r="H4" s="9" t="s">
        <v>41</v>
      </c>
      <c r="I4" s="9" t="s">
        <v>42</v>
      </c>
      <c r="J4" s="9" t="s">
        <v>44</v>
      </c>
      <c r="K4" s="10" t="s">
        <v>45</v>
      </c>
      <c r="L4" s="10" t="s">
        <v>41</v>
      </c>
      <c r="M4" s="10" t="s">
        <v>42</v>
      </c>
      <c r="N4" s="10" t="s">
        <v>44</v>
      </c>
    </row>
    <row r="5" spans="2:17" ht="27" customHeight="1" x14ac:dyDescent="0.25">
      <c r="B5" s="7" t="s">
        <v>281</v>
      </c>
      <c r="C5" s="3"/>
      <c r="D5" s="3"/>
      <c r="E5" s="3"/>
      <c r="F5" s="3"/>
      <c r="G5" s="3"/>
      <c r="H5" s="3"/>
      <c r="I5" s="3"/>
      <c r="J5" s="3"/>
      <c r="K5" s="4"/>
      <c r="L5" s="4"/>
      <c r="M5" s="4"/>
      <c r="N5" s="4"/>
    </row>
    <row r="6" spans="2:17" ht="27" customHeight="1" x14ac:dyDescent="0.25">
      <c r="B6" s="7"/>
      <c r="C6" s="3"/>
      <c r="D6" s="3"/>
      <c r="E6" s="3"/>
      <c r="F6" s="3"/>
      <c r="G6" s="3"/>
      <c r="H6" s="3"/>
      <c r="I6" s="3"/>
      <c r="J6" s="3"/>
      <c r="K6" s="4"/>
      <c r="L6" s="4"/>
      <c r="M6" s="4"/>
      <c r="N6" s="4"/>
    </row>
    <row r="7" spans="2:17" ht="27" customHeight="1" x14ac:dyDescent="0.25">
      <c r="B7" s="7"/>
      <c r="C7" s="3"/>
      <c r="D7" s="3"/>
      <c r="E7" s="3"/>
      <c r="F7" s="3"/>
      <c r="G7" s="3"/>
      <c r="H7" s="3"/>
      <c r="I7" s="3"/>
      <c r="J7" s="3"/>
      <c r="K7" s="4"/>
      <c r="L7" s="4"/>
      <c r="M7" s="4"/>
      <c r="N7" s="4"/>
    </row>
    <row r="8" spans="2:17" ht="27" customHeight="1" x14ac:dyDescent="0.25">
      <c r="B8" s="7"/>
      <c r="C8" s="3"/>
      <c r="D8" s="3"/>
      <c r="E8" s="3"/>
      <c r="F8" s="3"/>
      <c r="G8" s="3"/>
      <c r="H8" s="3"/>
      <c r="I8" s="3"/>
      <c r="J8" s="3"/>
      <c r="K8" s="4"/>
      <c r="L8" s="4"/>
      <c r="M8" s="4"/>
      <c r="N8" s="4"/>
    </row>
    <row r="9" spans="2:17" ht="27" customHeight="1" x14ac:dyDescent="0.25">
      <c r="B9" s="7"/>
      <c r="C9" s="3"/>
      <c r="D9" s="3"/>
      <c r="E9" s="3"/>
      <c r="F9" s="3"/>
      <c r="G9" s="3"/>
      <c r="H9" s="3"/>
      <c r="I9" s="3"/>
      <c r="J9" s="3"/>
      <c r="K9" s="4"/>
      <c r="L9" s="4"/>
      <c r="M9" s="4"/>
      <c r="N9" s="4"/>
    </row>
    <row r="10" spans="2:17" ht="27" customHeight="1" x14ac:dyDescent="0.25">
      <c r="B10" s="7"/>
      <c r="C10" s="3"/>
      <c r="D10" s="3"/>
      <c r="E10" s="3"/>
      <c r="F10" s="3"/>
      <c r="G10" s="3"/>
      <c r="H10" s="3"/>
      <c r="I10" s="3"/>
      <c r="J10" s="3"/>
      <c r="K10" s="4"/>
      <c r="L10" s="4"/>
      <c r="M10" s="4"/>
      <c r="N10" s="4"/>
    </row>
    <row r="11" spans="2:17" ht="27" customHeight="1" x14ac:dyDescent="0.25">
      <c r="B11" s="7"/>
      <c r="C11" s="3"/>
      <c r="D11" s="3"/>
      <c r="E11" s="3"/>
      <c r="F11" s="3"/>
      <c r="G11" s="3"/>
      <c r="H11" s="3"/>
      <c r="I11" s="3"/>
      <c r="J11" s="3"/>
      <c r="K11" s="4"/>
      <c r="L11" s="4"/>
      <c r="M11" s="4"/>
      <c r="N11" s="4"/>
    </row>
    <row r="12" spans="2:17" ht="27" customHeight="1" x14ac:dyDescent="0.25">
      <c r="B12" s="7"/>
      <c r="C12" s="3"/>
      <c r="D12" s="3"/>
      <c r="E12" s="3"/>
      <c r="F12" s="3"/>
      <c r="G12" s="3"/>
      <c r="H12" s="3"/>
      <c r="I12" s="3"/>
      <c r="J12" s="3"/>
      <c r="K12" s="4"/>
      <c r="L12" s="4"/>
      <c r="M12" s="4"/>
      <c r="N12" s="4"/>
    </row>
    <row r="13" spans="2:17" ht="27" customHeight="1" x14ac:dyDescent="0.25">
      <c r="B13" s="7"/>
      <c r="C13" s="3"/>
      <c r="D13" s="3"/>
      <c r="E13" s="3"/>
      <c r="F13" s="3"/>
      <c r="G13" s="3"/>
      <c r="H13" s="3"/>
      <c r="I13" s="3"/>
      <c r="J13" s="3"/>
      <c r="K13" s="4"/>
      <c r="L13" s="4"/>
      <c r="M13" s="4"/>
      <c r="N13" s="4"/>
    </row>
    <row r="14" spans="2:17" ht="27" customHeight="1" x14ac:dyDescent="0.25">
      <c r="B14" s="7"/>
      <c r="C14" s="3"/>
      <c r="D14" s="3"/>
      <c r="E14" s="3"/>
      <c r="F14" s="3"/>
      <c r="G14" s="3"/>
      <c r="H14" s="3"/>
      <c r="I14" s="3"/>
      <c r="J14" s="3"/>
      <c r="K14" s="4"/>
      <c r="L14" s="4"/>
      <c r="M14" s="4"/>
      <c r="N14" s="4"/>
    </row>
    <row r="15" spans="2:17" ht="27" customHeight="1" x14ac:dyDescent="0.25">
      <c r="B15" s="8"/>
      <c r="C15" s="4"/>
      <c r="D15" s="4"/>
      <c r="E15" s="4"/>
      <c r="F15" s="4"/>
      <c r="G15" s="4"/>
      <c r="H15" s="4"/>
      <c r="I15" s="4"/>
      <c r="J15" s="4"/>
      <c r="K15" s="4"/>
      <c r="L15" s="4"/>
      <c r="M15" s="4"/>
      <c r="N15" s="4"/>
    </row>
    <row r="16" spans="2:17" s="1" customFormat="1" ht="27" customHeight="1" x14ac:dyDescent="0.25">
      <c r="B16" s="6"/>
      <c r="C16" s="5"/>
      <c r="D16" s="5"/>
      <c r="E16" s="5"/>
      <c r="F16" s="5"/>
      <c r="G16" s="5"/>
      <c r="H16" s="5"/>
      <c r="I16" s="5"/>
      <c r="J16" s="5"/>
      <c r="K16" s="5"/>
      <c r="L16" s="5"/>
      <c r="M16" s="5"/>
      <c r="N16" s="5"/>
      <c r="O16" s="2"/>
      <c r="P16" s="2"/>
      <c r="Q16" s="2"/>
    </row>
    <row r="17" spans="2:14" ht="27" customHeight="1" x14ac:dyDescent="0.25">
      <c r="B17" s="7"/>
      <c r="C17" s="3"/>
      <c r="D17" s="3"/>
      <c r="E17" s="3"/>
      <c r="F17" s="3"/>
      <c r="G17" s="3"/>
      <c r="H17" s="3"/>
      <c r="I17" s="3"/>
      <c r="J17" s="3"/>
      <c r="K17" s="4"/>
      <c r="L17" s="4"/>
      <c r="M17" s="4"/>
      <c r="N17" s="4"/>
    </row>
    <row r="18" spans="2:14" ht="27" customHeight="1" x14ac:dyDescent="0.25">
      <c r="B18" s="7"/>
      <c r="C18" s="3"/>
      <c r="D18" s="3"/>
      <c r="E18" s="3"/>
      <c r="F18" s="3"/>
      <c r="G18" s="3"/>
      <c r="H18" s="3"/>
      <c r="I18" s="3"/>
      <c r="J18" s="3"/>
      <c r="K18" s="4"/>
      <c r="L18" s="4"/>
      <c r="M18" s="4"/>
      <c r="N18" s="4"/>
    </row>
    <row r="19" spans="2:14" ht="27" customHeight="1" x14ac:dyDescent="0.25">
      <c r="B19" s="7"/>
      <c r="C19" s="3"/>
      <c r="D19" s="3"/>
      <c r="E19" s="3"/>
      <c r="F19" s="3"/>
      <c r="G19" s="3"/>
      <c r="H19" s="3"/>
      <c r="I19" s="3"/>
      <c r="J19" s="3"/>
      <c r="K19" s="4"/>
      <c r="L19" s="4"/>
      <c r="M19" s="4"/>
      <c r="N19" s="4"/>
    </row>
    <row r="20" spans="2:14" ht="27" customHeight="1" x14ac:dyDescent="0.25">
      <c r="B20" s="7"/>
      <c r="C20" s="3"/>
      <c r="D20" s="3"/>
      <c r="E20" s="3"/>
      <c r="F20" s="3"/>
      <c r="G20" s="3"/>
      <c r="H20" s="3"/>
      <c r="I20" s="3"/>
      <c r="J20" s="3"/>
      <c r="K20" s="4"/>
      <c r="L20" s="4"/>
      <c r="M20" s="4"/>
      <c r="N20" s="4"/>
    </row>
    <row r="21" spans="2:14" ht="27" customHeight="1" x14ac:dyDescent="0.25">
      <c r="B21" s="7"/>
      <c r="C21" s="3"/>
      <c r="D21" s="3"/>
      <c r="E21" s="3"/>
      <c r="F21" s="3"/>
      <c r="G21" s="3"/>
      <c r="H21" s="3"/>
      <c r="I21" s="3"/>
      <c r="J21" s="3"/>
      <c r="K21" s="4"/>
      <c r="L21" s="4"/>
      <c r="M21" s="4"/>
      <c r="N21" s="4"/>
    </row>
    <row r="22" spans="2:14" ht="27" customHeight="1" x14ac:dyDescent="0.25">
      <c r="B22" s="7"/>
      <c r="C22" s="3"/>
      <c r="D22" s="3"/>
      <c r="E22" s="3"/>
      <c r="F22" s="3"/>
      <c r="G22" s="3"/>
      <c r="H22" s="3"/>
      <c r="I22" s="3"/>
      <c r="J22" s="3"/>
      <c r="K22" s="4"/>
      <c r="L22" s="4"/>
      <c r="M22" s="4"/>
      <c r="N22" s="4"/>
    </row>
    <row r="23" spans="2:14" ht="27" customHeight="1" x14ac:dyDescent="0.25">
      <c r="B23" s="7"/>
      <c r="C23" s="3"/>
      <c r="D23" s="3"/>
      <c r="E23" s="3"/>
      <c r="F23" s="3"/>
      <c r="G23" s="3"/>
      <c r="H23" s="3"/>
      <c r="I23" s="3"/>
      <c r="J23" s="3"/>
      <c r="K23" s="4"/>
      <c r="L23" s="4"/>
      <c r="M23" s="4"/>
      <c r="N23" s="4"/>
    </row>
    <row r="24" spans="2:14" ht="27" customHeight="1" x14ac:dyDescent="0.25">
      <c r="B24" s="7"/>
      <c r="C24" s="3"/>
      <c r="D24" s="3"/>
      <c r="E24" s="3"/>
      <c r="F24" s="3"/>
      <c r="G24" s="3"/>
      <c r="H24" s="3"/>
      <c r="I24" s="3"/>
      <c r="J24" s="3"/>
      <c r="K24" s="4"/>
      <c r="L24" s="4"/>
      <c r="M24" s="4"/>
      <c r="N24" s="4"/>
    </row>
    <row r="25" spans="2:14" ht="27" customHeight="1" x14ac:dyDescent="0.25">
      <c r="B25" s="7"/>
      <c r="C25" s="3"/>
      <c r="D25" s="3"/>
      <c r="E25" s="3"/>
      <c r="F25" s="3"/>
      <c r="G25" s="3"/>
      <c r="H25" s="3"/>
      <c r="I25" s="3"/>
      <c r="J25" s="3"/>
      <c r="K25" s="4"/>
      <c r="L25" s="4"/>
      <c r="M25" s="4"/>
      <c r="N25" s="4"/>
    </row>
    <row r="26" spans="2:14" ht="27" customHeight="1" x14ac:dyDescent="0.25">
      <c r="B26" s="7"/>
      <c r="C26" s="3"/>
      <c r="D26" s="3"/>
      <c r="E26" s="3"/>
      <c r="F26" s="3"/>
      <c r="G26" s="3"/>
      <c r="H26" s="3"/>
      <c r="I26" s="3"/>
      <c r="J26" s="3"/>
      <c r="K26" s="4"/>
      <c r="L26" s="4"/>
      <c r="M26" s="4"/>
      <c r="N26" s="4"/>
    </row>
    <row r="27" spans="2:14" ht="27" customHeight="1" x14ac:dyDescent="0.25">
      <c r="B27" s="8"/>
      <c r="C27" s="4"/>
      <c r="D27" s="4"/>
      <c r="E27" s="4"/>
      <c r="F27" s="4"/>
      <c r="G27" s="4"/>
      <c r="H27" s="4"/>
      <c r="I27" s="4"/>
      <c r="J27" s="4"/>
      <c r="K27" s="4"/>
      <c r="L27" s="4"/>
      <c r="M27" s="4"/>
      <c r="N27" s="4"/>
    </row>
    <row r="28" spans="2:14" ht="27" customHeight="1" x14ac:dyDescent="0.25">
      <c r="B28" s="6"/>
      <c r="C28" s="5"/>
      <c r="D28" s="5"/>
      <c r="E28" s="5"/>
      <c r="F28" s="5"/>
      <c r="G28" s="5"/>
      <c r="H28" s="5"/>
      <c r="I28" s="5"/>
      <c r="J28" s="5"/>
      <c r="K28" s="5"/>
      <c r="L28" s="5"/>
      <c r="M28" s="5"/>
      <c r="N28" s="5"/>
    </row>
    <row r="29" spans="2:14" ht="27" customHeight="1" x14ac:dyDescent="0.25">
      <c r="B29" s="7"/>
      <c r="C29" s="3"/>
      <c r="D29" s="3"/>
      <c r="E29" s="3"/>
      <c r="F29" s="3"/>
      <c r="G29" s="3"/>
      <c r="H29" s="3"/>
      <c r="I29" s="3"/>
      <c r="J29" s="3"/>
      <c r="K29" s="4"/>
      <c r="L29" s="4"/>
      <c r="M29" s="4"/>
      <c r="N29" s="4"/>
    </row>
    <row r="30" spans="2:14" ht="27" customHeight="1" x14ac:dyDescent="0.25">
      <c r="B30" s="7"/>
      <c r="C30" s="3"/>
      <c r="D30" s="3"/>
      <c r="E30" s="3"/>
      <c r="F30" s="3"/>
      <c r="G30" s="3"/>
      <c r="H30" s="3"/>
      <c r="I30" s="3"/>
      <c r="J30" s="3"/>
      <c r="K30" s="4"/>
      <c r="L30" s="4"/>
      <c r="M30" s="4"/>
      <c r="N30" s="4"/>
    </row>
    <row r="31" spans="2:14" ht="27" customHeight="1" x14ac:dyDescent="0.25">
      <c r="B31" s="7"/>
      <c r="C31" s="3"/>
      <c r="D31" s="3"/>
      <c r="E31" s="3"/>
      <c r="F31" s="3"/>
      <c r="G31" s="3"/>
      <c r="H31" s="3"/>
      <c r="I31" s="3"/>
      <c r="J31" s="3"/>
      <c r="K31" s="4"/>
      <c r="L31" s="4"/>
      <c r="M31" s="4"/>
      <c r="N31" s="4"/>
    </row>
    <row r="32" spans="2:14" ht="27" customHeight="1" x14ac:dyDescent="0.25">
      <c r="B32" s="7"/>
      <c r="C32" s="3"/>
      <c r="D32" s="3"/>
      <c r="E32" s="3"/>
      <c r="F32" s="3"/>
      <c r="G32" s="3"/>
      <c r="H32" s="3"/>
      <c r="I32" s="3"/>
      <c r="J32" s="3"/>
      <c r="K32" s="4"/>
      <c r="L32" s="4"/>
      <c r="M32" s="4"/>
      <c r="N32" s="4"/>
    </row>
    <row r="33" spans="2:14" ht="27" customHeight="1" x14ac:dyDescent="0.25">
      <c r="B33" s="7"/>
      <c r="C33" s="3"/>
      <c r="D33" s="3"/>
      <c r="E33" s="3"/>
      <c r="F33" s="3"/>
      <c r="G33" s="3"/>
      <c r="H33" s="3"/>
      <c r="I33" s="3"/>
      <c r="J33" s="3"/>
      <c r="K33" s="4"/>
      <c r="L33" s="4"/>
      <c r="M33" s="4"/>
      <c r="N33" s="4"/>
    </row>
    <row r="34" spans="2:14" ht="27" customHeight="1" x14ac:dyDescent="0.25">
      <c r="B34" s="7"/>
      <c r="C34" s="3"/>
      <c r="D34" s="3"/>
      <c r="E34" s="3"/>
      <c r="F34" s="3"/>
      <c r="G34" s="3"/>
      <c r="H34" s="3"/>
      <c r="I34" s="3"/>
      <c r="J34" s="3"/>
      <c r="K34" s="4"/>
      <c r="L34" s="4"/>
      <c r="M34" s="4"/>
      <c r="N34" s="4"/>
    </row>
    <row r="35" spans="2:14" ht="27" customHeight="1" x14ac:dyDescent="0.25">
      <c r="B35" s="7"/>
      <c r="C35" s="3"/>
      <c r="D35" s="3"/>
      <c r="E35" s="3"/>
      <c r="F35" s="3"/>
      <c r="G35" s="3"/>
      <c r="H35" s="3"/>
      <c r="I35" s="3"/>
      <c r="J35" s="3"/>
      <c r="K35" s="4"/>
      <c r="L35" s="4"/>
      <c r="M35" s="4"/>
      <c r="N35" s="4"/>
    </row>
    <row r="36" spans="2:14" ht="27" customHeight="1" x14ac:dyDescent="0.25">
      <c r="B36" s="7"/>
      <c r="C36" s="3"/>
      <c r="D36" s="3"/>
      <c r="E36" s="3"/>
      <c r="F36" s="3"/>
      <c r="G36" s="3"/>
      <c r="H36" s="3"/>
      <c r="I36" s="3"/>
      <c r="J36" s="3"/>
      <c r="K36" s="4"/>
      <c r="L36" s="4"/>
      <c r="M36" s="4"/>
      <c r="N36" s="4"/>
    </row>
    <row r="37" spans="2:14" ht="27" customHeight="1" x14ac:dyDescent="0.25">
      <c r="B37" s="7"/>
      <c r="C37" s="3"/>
      <c r="D37" s="3"/>
      <c r="E37" s="3"/>
      <c r="F37" s="3"/>
      <c r="G37" s="3"/>
      <c r="H37" s="3"/>
      <c r="I37" s="3"/>
      <c r="J37" s="3"/>
      <c r="K37" s="4"/>
      <c r="L37" s="4"/>
      <c r="M37" s="4"/>
      <c r="N37" s="4"/>
    </row>
    <row r="38" spans="2:14" ht="27" customHeight="1" x14ac:dyDescent="0.25">
      <c r="B38" s="7"/>
      <c r="C38" s="3"/>
      <c r="D38" s="3"/>
      <c r="E38" s="3"/>
      <c r="F38" s="3"/>
      <c r="G38" s="3"/>
      <c r="H38" s="3"/>
      <c r="I38" s="3"/>
      <c r="J38" s="3"/>
      <c r="K38" s="4"/>
      <c r="L38" s="4"/>
      <c r="M38" s="4"/>
      <c r="N38" s="4"/>
    </row>
    <row r="39" spans="2:14" ht="27" customHeight="1" x14ac:dyDescent="0.25">
      <c r="B39" s="8"/>
      <c r="C39" s="4"/>
      <c r="D39" s="4"/>
      <c r="E39" s="4"/>
      <c r="F39" s="4"/>
      <c r="G39" s="4"/>
      <c r="H39" s="4"/>
      <c r="I39" s="4"/>
      <c r="J39" s="4"/>
      <c r="K39" s="4"/>
      <c r="L39" s="4"/>
      <c r="M39" s="4"/>
      <c r="N39" s="4"/>
    </row>
    <row r="40" spans="2:14" ht="27" customHeight="1" x14ac:dyDescent="0.25">
      <c r="B40" s="6"/>
      <c r="C40" s="5"/>
      <c r="D40" s="5"/>
      <c r="E40" s="5"/>
      <c r="F40" s="5"/>
      <c r="G40" s="5"/>
      <c r="H40" s="5"/>
      <c r="I40" s="5"/>
      <c r="J40" s="5"/>
      <c r="K40" s="5"/>
      <c r="L40" s="5"/>
      <c r="M40" s="5"/>
      <c r="N40" s="5"/>
    </row>
    <row r="41" spans="2:14" ht="27" customHeight="1" x14ac:dyDescent="0.25">
      <c r="B41" s="7"/>
      <c r="C41" s="3"/>
      <c r="D41" s="3"/>
      <c r="E41" s="3"/>
      <c r="F41" s="3"/>
      <c r="G41" s="3"/>
      <c r="H41" s="3"/>
      <c r="I41" s="3"/>
      <c r="J41" s="3"/>
      <c r="K41" s="4"/>
      <c r="L41" s="4"/>
      <c r="M41" s="4"/>
      <c r="N41" s="4"/>
    </row>
    <row r="42" spans="2:14" ht="27" customHeight="1" x14ac:dyDescent="0.25">
      <c r="B42" s="7"/>
      <c r="C42" s="3"/>
      <c r="D42" s="3"/>
      <c r="E42" s="3"/>
      <c r="F42" s="3"/>
      <c r="G42" s="3"/>
      <c r="H42" s="3"/>
      <c r="I42" s="3"/>
      <c r="J42" s="3"/>
      <c r="K42" s="4"/>
      <c r="L42" s="4"/>
      <c r="M42" s="4"/>
      <c r="N42" s="4"/>
    </row>
    <row r="43" spans="2:14" ht="27" customHeight="1" x14ac:dyDescent="0.25">
      <c r="B43" s="7"/>
      <c r="C43" s="3"/>
      <c r="D43" s="3"/>
      <c r="E43" s="3"/>
      <c r="F43" s="3"/>
      <c r="G43" s="3"/>
      <c r="H43" s="3"/>
      <c r="I43" s="3"/>
      <c r="J43" s="3"/>
      <c r="K43" s="4"/>
      <c r="L43" s="4"/>
      <c r="M43" s="4"/>
      <c r="N43" s="4"/>
    </row>
    <row r="44" spans="2:14" ht="27" customHeight="1" x14ac:dyDescent="0.25">
      <c r="B44" s="7"/>
      <c r="C44" s="3"/>
      <c r="D44" s="3"/>
      <c r="E44" s="3"/>
      <c r="F44" s="3"/>
      <c r="G44" s="3"/>
      <c r="H44" s="3"/>
      <c r="I44" s="3"/>
      <c r="J44" s="3"/>
      <c r="K44" s="4"/>
      <c r="L44" s="4"/>
      <c r="M44" s="4"/>
      <c r="N44" s="4"/>
    </row>
    <row r="45" spans="2:14" ht="27" customHeight="1" x14ac:dyDescent="0.25">
      <c r="B45" s="7"/>
      <c r="C45" s="3"/>
      <c r="D45" s="3"/>
      <c r="E45" s="3"/>
      <c r="F45" s="3"/>
      <c r="G45" s="3"/>
      <c r="H45" s="3"/>
      <c r="I45" s="3"/>
      <c r="J45" s="3"/>
      <c r="K45" s="4"/>
      <c r="L45" s="4"/>
      <c r="M45" s="4"/>
      <c r="N45" s="4"/>
    </row>
    <row r="46" spans="2:14" ht="27" customHeight="1" x14ac:dyDescent="0.25">
      <c r="B46" s="7"/>
      <c r="C46" s="3"/>
      <c r="D46" s="3"/>
      <c r="E46" s="3"/>
      <c r="F46" s="3"/>
      <c r="G46" s="3"/>
      <c r="H46" s="3"/>
      <c r="I46" s="3"/>
      <c r="J46" s="3"/>
      <c r="K46" s="4"/>
      <c r="L46" s="4"/>
      <c r="M46" s="4"/>
      <c r="N46" s="4"/>
    </row>
    <row r="47" spans="2:14" ht="27" customHeight="1" x14ac:dyDescent="0.25">
      <c r="B47" s="7"/>
      <c r="C47" s="3"/>
      <c r="D47" s="3"/>
      <c r="E47" s="3"/>
      <c r="F47" s="3"/>
      <c r="G47" s="3"/>
      <c r="H47" s="3"/>
      <c r="I47" s="3"/>
      <c r="J47" s="3"/>
      <c r="K47" s="4"/>
      <c r="L47" s="4"/>
      <c r="M47" s="4"/>
      <c r="N47" s="4"/>
    </row>
    <row r="48" spans="2:14" ht="27" customHeight="1" x14ac:dyDescent="0.25">
      <c r="B48" s="7"/>
      <c r="C48" s="3"/>
      <c r="D48" s="3"/>
      <c r="E48" s="3"/>
      <c r="F48" s="3"/>
      <c r="G48" s="3"/>
      <c r="H48" s="3"/>
      <c r="I48" s="3"/>
      <c r="J48" s="3"/>
      <c r="K48" s="4"/>
      <c r="L48" s="4"/>
      <c r="M48" s="4"/>
      <c r="N48" s="4"/>
    </row>
    <row r="49" spans="2:14" ht="27" customHeight="1" x14ac:dyDescent="0.25">
      <c r="B49" s="7"/>
      <c r="C49" s="3"/>
      <c r="D49" s="3"/>
      <c r="E49" s="3"/>
      <c r="F49" s="3"/>
      <c r="G49" s="3"/>
      <c r="H49" s="3"/>
      <c r="I49" s="3"/>
      <c r="J49" s="3"/>
      <c r="K49" s="4"/>
      <c r="L49" s="4"/>
      <c r="M49" s="4"/>
      <c r="N49" s="4"/>
    </row>
    <row r="50" spans="2:14" ht="27" customHeight="1" x14ac:dyDescent="0.25">
      <c r="B50" s="7"/>
      <c r="C50" s="3"/>
      <c r="D50" s="3"/>
      <c r="E50" s="3"/>
      <c r="F50" s="3"/>
      <c r="G50" s="3"/>
      <c r="H50" s="3"/>
      <c r="I50" s="3"/>
      <c r="J50" s="3"/>
      <c r="K50" s="4"/>
      <c r="L50" s="4"/>
      <c r="M50" s="4"/>
      <c r="N50" s="4"/>
    </row>
    <row r="51" spans="2:14" ht="27" customHeight="1" x14ac:dyDescent="0.25">
      <c r="B51" s="8"/>
      <c r="C51" s="4"/>
      <c r="D51" s="4"/>
      <c r="E51" s="4"/>
      <c r="F51" s="4"/>
      <c r="G51" s="4"/>
      <c r="H51" s="4"/>
      <c r="I51" s="4"/>
      <c r="J51" s="4"/>
      <c r="K51" s="4"/>
      <c r="L51" s="4"/>
      <c r="M51" s="4"/>
      <c r="N51" s="4"/>
    </row>
    <row r="52" spans="2:14" ht="27" customHeight="1" x14ac:dyDescent="0.25">
      <c r="B52" s="6"/>
      <c r="C52" s="5"/>
      <c r="D52" s="5"/>
      <c r="E52" s="5"/>
      <c r="F52" s="5"/>
      <c r="G52" s="5"/>
      <c r="H52" s="5"/>
      <c r="I52" s="5"/>
      <c r="J52" s="5"/>
      <c r="K52" s="5"/>
      <c r="L52" s="5"/>
      <c r="M52" s="5"/>
      <c r="N52" s="5"/>
    </row>
    <row r="53" spans="2:14" ht="27" customHeight="1" x14ac:dyDescent="0.25">
      <c r="B53" s="7"/>
      <c r="C53" s="3"/>
      <c r="D53" s="3"/>
      <c r="E53" s="3"/>
      <c r="F53" s="3"/>
      <c r="G53" s="3"/>
      <c r="H53" s="3"/>
      <c r="I53" s="3"/>
      <c r="J53" s="3"/>
      <c r="K53" s="4"/>
      <c r="L53" s="4"/>
      <c r="M53" s="4"/>
      <c r="N53" s="4"/>
    </row>
    <row r="54" spans="2:14" ht="27" customHeight="1" x14ac:dyDescent="0.25">
      <c r="B54" s="7"/>
      <c r="C54" s="3"/>
      <c r="D54" s="3"/>
      <c r="E54" s="3"/>
      <c r="F54" s="3"/>
      <c r="G54" s="3"/>
      <c r="H54" s="3"/>
      <c r="I54" s="3"/>
      <c r="J54" s="3"/>
      <c r="K54" s="4"/>
      <c r="L54" s="4"/>
      <c r="M54" s="4"/>
      <c r="N54" s="4"/>
    </row>
    <row r="55" spans="2:14" ht="27" customHeight="1" x14ac:dyDescent="0.25">
      <c r="B55" s="7"/>
      <c r="C55" s="3"/>
      <c r="D55" s="3"/>
      <c r="E55" s="3"/>
      <c r="F55" s="3"/>
      <c r="G55" s="3"/>
      <c r="H55" s="3"/>
      <c r="I55" s="3"/>
      <c r="J55" s="3"/>
      <c r="K55" s="4"/>
      <c r="L55" s="4"/>
      <c r="M55" s="4"/>
      <c r="N55" s="4"/>
    </row>
    <row r="56" spans="2:14" ht="27" customHeight="1" x14ac:dyDescent="0.25">
      <c r="B56" s="7"/>
      <c r="C56" s="3"/>
      <c r="D56" s="3"/>
      <c r="E56" s="3"/>
      <c r="F56" s="3"/>
      <c r="G56" s="3"/>
      <c r="H56" s="3"/>
      <c r="I56" s="3"/>
      <c r="J56" s="3"/>
      <c r="K56" s="4"/>
      <c r="L56" s="4"/>
      <c r="M56" s="4"/>
      <c r="N56" s="4"/>
    </row>
    <row r="57" spans="2:14" ht="27" customHeight="1" x14ac:dyDescent="0.25">
      <c r="B57" s="7"/>
      <c r="C57" s="3"/>
      <c r="D57" s="3"/>
      <c r="E57" s="3"/>
      <c r="F57" s="3"/>
      <c r="G57" s="3"/>
      <c r="H57" s="3"/>
      <c r="I57" s="3"/>
      <c r="J57" s="3"/>
      <c r="K57" s="4"/>
      <c r="L57" s="4"/>
      <c r="M57" s="4"/>
      <c r="N57" s="4"/>
    </row>
    <row r="58" spans="2:14" ht="27" customHeight="1" x14ac:dyDescent="0.25">
      <c r="B58" s="7"/>
      <c r="C58" s="3"/>
      <c r="D58" s="3"/>
      <c r="E58" s="3"/>
      <c r="F58" s="3"/>
      <c r="G58" s="3"/>
      <c r="H58" s="3"/>
      <c r="I58" s="3"/>
      <c r="J58" s="3"/>
      <c r="K58" s="4"/>
      <c r="L58" s="4"/>
      <c r="M58" s="4"/>
      <c r="N58" s="4"/>
    </row>
    <row r="59" spans="2:14" ht="27" customHeight="1" x14ac:dyDescent="0.25">
      <c r="B59" s="7"/>
      <c r="C59" s="3"/>
      <c r="D59" s="3"/>
      <c r="E59" s="3"/>
      <c r="F59" s="3"/>
      <c r="G59" s="3"/>
      <c r="H59" s="3"/>
      <c r="I59" s="3"/>
      <c r="J59" s="3"/>
      <c r="K59" s="4"/>
      <c r="L59" s="4"/>
      <c r="M59" s="4"/>
      <c r="N59" s="4"/>
    </row>
    <row r="60" spans="2:14" ht="27" customHeight="1" x14ac:dyDescent="0.25">
      <c r="B60" s="7"/>
      <c r="C60" s="3"/>
      <c r="D60" s="3"/>
      <c r="E60" s="3"/>
      <c r="F60" s="3"/>
      <c r="G60" s="3"/>
      <c r="H60" s="3"/>
      <c r="I60" s="3"/>
      <c r="J60" s="3"/>
      <c r="K60" s="4"/>
      <c r="L60" s="4"/>
      <c r="M60" s="4"/>
      <c r="N60" s="4"/>
    </row>
    <row r="61" spans="2:14" ht="27" customHeight="1" x14ac:dyDescent="0.25">
      <c r="B61" s="7"/>
      <c r="C61" s="3"/>
      <c r="D61" s="3"/>
      <c r="E61" s="3"/>
      <c r="F61" s="3"/>
      <c r="G61" s="3"/>
      <c r="H61" s="3"/>
      <c r="I61" s="3"/>
      <c r="J61" s="3"/>
      <c r="K61" s="4"/>
      <c r="L61" s="4"/>
      <c r="M61" s="4"/>
      <c r="N61" s="4"/>
    </row>
    <row r="62" spans="2:14" ht="27" customHeight="1" x14ac:dyDescent="0.25">
      <c r="B62" s="7"/>
      <c r="C62" s="3"/>
      <c r="D62" s="3"/>
      <c r="E62" s="3"/>
      <c r="F62" s="3"/>
      <c r="G62" s="3"/>
      <c r="H62" s="3"/>
      <c r="I62" s="3"/>
      <c r="J62" s="3"/>
      <c r="K62" s="4"/>
      <c r="L62" s="4"/>
      <c r="M62" s="4"/>
      <c r="N62" s="4"/>
    </row>
    <row r="63" spans="2:14" ht="27" customHeight="1" x14ac:dyDescent="0.25">
      <c r="B63" s="8"/>
      <c r="C63" s="4"/>
      <c r="D63" s="4"/>
      <c r="E63" s="4"/>
      <c r="F63" s="4"/>
      <c r="G63" s="4"/>
      <c r="H63" s="4"/>
      <c r="I63" s="4"/>
      <c r="J63" s="4"/>
      <c r="K63" s="4"/>
      <c r="L63" s="4"/>
      <c r="M63" s="4"/>
      <c r="N63" s="4"/>
    </row>
    <row r="64" spans="2:14" ht="27" customHeight="1" x14ac:dyDescent="0.25">
      <c r="B64" s="6"/>
      <c r="C64" s="5"/>
      <c r="D64" s="5"/>
      <c r="E64" s="5"/>
      <c r="F64" s="5"/>
      <c r="G64" s="5"/>
      <c r="H64" s="5"/>
      <c r="I64" s="5"/>
      <c r="J64" s="5"/>
      <c r="K64" s="5"/>
      <c r="L64" s="5"/>
      <c r="M64" s="5"/>
      <c r="N64" s="5"/>
    </row>
    <row r="65" spans="2:14" ht="27" customHeight="1" x14ac:dyDescent="0.25">
      <c r="B65" s="7"/>
      <c r="C65" s="3"/>
      <c r="D65" s="3"/>
      <c r="E65" s="3"/>
      <c r="F65" s="3"/>
      <c r="G65" s="3"/>
      <c r="H65" s="3"/>
      <c r="I65" s="3"/>
      <c r="J65" s="3"/>
      <c r="K65" s="4"/>
      <c r="L65" s="4"/>
      <c r="M65" s="4"/>
      <c r="N65" s="4"/>
    </row>
    <row r="66" spans="2:14" ht="27" customHeight="1" x14ac:dyDescent="0.25">
      <c r="B66" s="7"/>
      <c r="C66" s="3"/>
      <c r="D66" s="3"/>
      <c r="E66" s="3"/>
      <c r="F66" s="3"/>
      <c r="G66" s="3"/>
      <c r="H66" s="3"/>
      <c r="I66" s="3"/>
      <c r="J66" s="3"/>
      <c r="K66" s="4"/>
      <c r="L66" s="4"/>
      <c r="M66" s="4"/>
      <c r="N66" s="4"/>
    </row>
    <row r="67" spans="2:14" ht="27" customHeight="1" x14ac:dyDescent="0.25">
      <c r="B67" s="7"/>
      <c r="C67" s="3"/>
      <c r="D67" s="3"/>
      <c r="E67" s="3"/>
      <c r="F67" s="3"/>
      <c r="G67" s="3"/>
      <c r="H67" s="3"/>
      <c r="I67" s="3"/>
      <c r="J67" s="3"/>
      <c r="K67" s="4"/>
      <c r="L67" s="4"/>
      <c r="M67" s="4"/>
      <c r="N67" s="4"/>
    </row>
    <row r="68" spans="2:14" ht="27" customHeight="1" x14ac:dyDescent="0.25">
      <c r="B68" s="7"/>
      <c r="C68" s="3"/>
      <c r="D68" s="3"/>
      <c r="E68" s="3"/>
      <c r="F68" s="3"/>
      <c r="G68" s="3"/>
      <c r="H68" s="3"/>
      <c r="I68" s="3"/>
      <c r="J68" s="3"/>
      <c r="K68" s="4"/>
      <c r="L68" s="4"/>
      <c r="M68" s="4"/>
      <c r="N68" s="4"/>
    </row>
    <row r="69" spans="2:14" ht="27" customHeight="1" x14ac:dyDescent="0.25">
      <c r="B69" s="7"/>
      <c r="C69" s="3"/>
      <c r="D69" s="3"/>
      <c r="E69" s="3"/>
      <c r="F69" s="3"/>
      <c r="G69" s="3"/>
      <c r="H69" s="3"/>
      <c r="I69" s="3"/>
      <c r="J69" s="3"/>
      <c r="K69" s="4"/>
      <c r="L69" s="4"/>
      <c r="M69" s="4"/>
      <c r="N69" s="4"/>
    </row>
    <row r="70" spans="2:14" ht="27" customHeight="1" x14ac:dyDescent="0.25">
      <c r="B70" s="7"/>
      <c r="C70" s="3"/>
      <c r="D70" s="3"/>
      <c r="E70" s="3"/>
      <c r="F70" s="3"/>
      <c r="G70" s="3"/>
      <c r="H70" s="3"/>
      <c r="I70" s="3"/>
      <c r="J70" s="3"/>
      <c r="K70" s="4"/>
      <c r="L70" s="4"/>
      <c r="M70" s="4"/>
      <c r="N70" s="4"/>
    </row>
    <row r="71" spans="2:14" ht="27" customHeight="1" x14ac:dyDescent="0.25">
      <c r="B71" s="7"/>
      <c r="C71" s="3"/>
      <c r="D71" s="3"/>
      <c r="E71" s="3"/>
      <c r="F71" s="3"/>
      <c r="G71" s="3"/>
      <c r="H71" s="3"/>
      <c r="I71" s="3"/>
      <c r="J71" s="3"/>
      <c r="K71" s="4"/>
      <c r="L71" s="4"/>
      <c r="M71" s="4"/>
      <c r="N71" s="4"/>
    </row>
    <row r="72" spans="2:14" ht="27" customHeight="1" x14ac:dyDescent="0.25">
      <c r="B72" s="7"/>
      <c r="C72" s="3"/>
      <c r="D72" s="3"/>
      <c r="E72" s="3"/>
      <c r="F72" s="3"/>
      <c r="G72" s="3"/>
      <c r="H72" s="3"/>
      <c r="I72" s="3"/>
      <c r="J72" s="3"/>
      <c r="K72" s="4"/>
      <c r="L72" s="4"/>
      <c r="M72" s="4"/>
      <c r="N72" s="4"/>
    </row>
    <row r="73" spans="2:14" ht="27" customHeight="1" x14ac:dyDescent="0.25">
      <c r="B73" s="7"/>
      <c r="C73" s="3"/>
      <c r="D73" s="3"/>
      <c r="E73" s="3"/>
      <c r="F73" s="3"/>
      <c r="G73" s="3"/>
      <c r="H73" s="3"/>
      <c r="I73" s="3"/>
      <c r="J73" s="3"/>
      <c r="K73" s="4"/>
      <c r="L73" s="4"/>
      <c r="M73" s="4"/>
      <c r="N73" s="4"/>
    </row>
    <row r="74" spans="2:14" ht="27" customHeight="1" x14ac:dyDescent="0.25">
      <c r="B74" s="7"/>
      <c r="C74" s="3"/>
      <c r="D74" s="3"/>
      <c r="E74" s="3"/>
      <c r="F74" s="3"/>
      <c r="G74" s="3"/>
      <c r="H74" s="3"/>
      <c r="I74" s="3"/>
      <c r="J74" s="3"/>
      <c r="K74" s="4"/>
      <c r="L74" s="4"/>
      <c r="M74" s="4"/>
      <c r="N74" s="4"/>
    </row>
    <row r="75" spans="2:14" ht="27" customHeight="1" x14ac:dyDescent="0.25">
      <c r="B75" s="8"/>
      <c r="C75" s="4"/>
      <c r="D75" s="4"/>
      <c r="E75" s="4"/>
      <c r="F75" s="4"/>
      <c r="G75" s="4"/>
      <c r="H75" s="4"/>
      <c r="I75" s="4"/>
      <c r="J75" s="4"/>
      <c r="K75" s="4"/>
      <c r="L75" s="4"/>
      <c r="M75" s="4"/>
      <c r="N75" s="4"/>
    </row>
    <row r="76" spans="2:14" ht="27" customHeight="1" x14ac:dyDescent="0.25">
      <c r="B76" s="6"/>
      <c r="C76" s="5"/>
      <c r="D76" s="5"/>
      <c r="E76" s="5"/>
      <c r="F76" s="5"/>
      <c r="G76" s="5"/>
      <c r="H76" s="5"/>
      <c r="I76" s="5"/>
      <c r="J76" s="5"/>
      <c r="K76" s="5"/>
      <c r="L76" s="5"/>
      <c r="M76" s="5"/>
      <c r="N76" s="5"/>
    </row>
    <row r="77" spans="2:14" ht="27" customHeight="1" x14ac:dyDescent="0.25">
      <c r="B77" s="7"/>
      <c r="C77" s="3"/>
      <c r="D77" s="3"/>
      <c r="E77" s="3"/>
      <c r="F77" s="3"/>
      <c r="G77" s="3"/>
      <c r="H77" s="3"/>
      <c r="I77" s="3"/>
      <c r="J77" s="3"/>
      <c r="K77" s="4"/>
      <c r="L77" s="4"/>
      <c r="M77" s="4"/>
      <c r="N77" s="4"/>
    </row>
    <row r="78" spans="2:14" ht="27" customHeight="1" x14ac:dyDescent="0.25">
      <c r="B78" s="7"/>
      <c r="C78" s="3"/>
      <c r="D78" s="3"/>
      <c r="E78" s="3"/>
      <c r="F78" s="3"/>
      <c r="G78" s="3"/>
      <c r="H78" s="3"/>
      <c r="I78" s="3"/>
      <c r="J78" s="3"/>
      <c r="K78" s="4"/>
      <c r="L78" s="4"/>
      <c r="M78" s="4"/>
      <c r="N78" s="4"/>
    </row>
    <row r="79" spans="2:14" ht="27" customHeight="1" x14ac:dyDescent="0.25">
      <c r="B79" s="7"/>
      <c r="C79" s="3"/>
      <c r="D79" s="3"/>
      <c r="E79" s="3"/>
      <c r="F79" s="3"/>
      <c r="G79" s="3"/>
      <c r="H79" s="3"/>
      <c r="I79" s="3"/>
      <c r="J79" s="3"/>
      <c r="K79" s="4"/>
      <c r="L79" s="4"/>
      <c r="M79" s="4"/>
      <c r="N79" s="4"/>
    </row>
    <row r="80" spans="2:14" ht="27" customHeight="1" x14ac:dyDescent="0.25">
      <c r="B80" s="7"/>
      <c r="C80" s="3"/>
      <c r="D80" s="3"/>
      <c r="E80" s="3"/>
      <c r="F80" s="3"/>
      <c r="G80" s="3"/>
      <c r="H80" s="3"/>
      <c r="I80" s="3"/>
      <c r="J80" s="3"/>
      <c r="K80" s="4"/>
      <c r="L80" s="4"/>
      <c r="M80" s="4"/>
      <c r="N80" s="4"/>
    </row>
    <row r="81" spans="2:14" ht="27" customHeight="1" x14ac:dyDescent="0.25">
      <c r="B81" s="7"/>
      <c r="C81" s="3"/>
      <c r="D81" s="3"/>
      <c r="E81" s="3"/>
      <c r="F81" s="3"/>
      <c r="G81" s="3"/>
      <c r="H81" s="3"/>
      <c r="I81" s="3"/>
      <c r="J81" s="3"/>
      <c r="K81" s="4"/>
      <c r="L81" s="4"/>
      <c r="M81" s="4"/>
      <c r="N81" s="4"/>
    </row>
    <row r="82" spans="2:14" ht="27" customHeight="1" x14ac:dyDescent="0.25">
      <c r="B82" s="7"/>
      <c r="C82" s="3"/>
      <c r="D82" s="3"/>
      <c r="E82" s="3"/>
      <c r="F82" s="3"/>
      <c r="G82" s="3"/>
      <c r="H82" s="3"/>
      <c r="I82" s="3"/>
      <c r="J82" s="3"/>
      <c r="K82" s="4"/>
      <c r="L82" s="4"/>
      <c r="M82" s="4"/>
      <c r="N82" s="4"/>
    </row>
    <row r="83" spans="2:14" ht="27" customHeight="1" x14ac:dyDescent="0.25">
      <c r="B83" s="7"/>
      <c r="C83" s="3"/>
      <c r="D83" s="3"/>
      <c r="E83" s="3"/>
      <c r="F83" s="3"/>
      <c r="G83" s="3"/>
      <c r="H83" s="3"/>
      <c r="I83" s="3"/>
      <c r="J83" s="3"/>
      <c r="K83" s="4"/>
      <c r="L83" s="4"/>
      <c r="M83" s="4"/>
      <c r="N83" s="4"/>
    </row>
    <row r="84" spans="2:14" ht="27" customHeight="1" x14ac:dyDescent="0.25">
      <c r="B84" s="7"/>
      <c r="C84" s="3"/>
      <c r="D84" s="3"/>
      <c r="E84" s="3"/>
      <c r="F84" s="3"/>
      <c r="G84" s="3"/>
      <c r="H84" s="3"/>
      <c r="I84" s="3"/>
      <c r="J84" s="3"/>
      <c r="K84" s="4"/>
      <c r="L84" s="4"/>
      <c r="M84" s="4"/>
      <c r="N84" s="4"/>
    </row>
    <row r="85" spans="2:14" ht="27" customHeight="1" x14ac:dyDescent="0.25">
      <c r="B85" s="7"/>
      <c r="C85" s="3"/>
      <c r="D85" s="3"/>
      <c r="E85" s="3"/>
      <c r="F85" s="3"/>
      <c r="G85" s="3"/>
      <c r="H85" s="3"/>
      <c r="I85" s="3"/>
      <c r="J85" s="3"/>
      <c r="K85" s="4"/>
      <c r="L85" s="4"/>
      <c r="M85" s="4"/>
      <c r="N85" s="4"/>
    </row>
    <row r="86" spans="2:14" ht="27" customHeight="1" x14ac:dyDescent="0.25">
      <c r="B86" s="7"/>
      <c r="C86" s="3"/>
      <c r="D86" s="3"/>
      <c r="E86" s="3"/>
      <c r="F86" s="3"/>
      <c r="G86" s="3"/>
      <c r="H86" s="3"/>
      <c r="I86" s="3"/>
      <c r="J86" s="3"/>
      <c r="K86" s="4"/>
      <c r="L86" s="4"/>
      <c r="M86" s="4"/>
      <c r="N86" s="4"/>
    </row>
    <row r="87" spans="2:14" ht="27" customHeight="1" x14ac:dyDescent="0.25">
      <c r="B87" s="8"/>
      <c r="C87" s="4"/>
      <c r="D87" s="4"/>
      <c r="E87" s="4"/>
      <c r="F87" s="4"/>
      <c r="G87" s="4"/>
      <c r="H87" s="4"/>
      <c r="I87" s="4"/>
      <c r="J87" s="4"/>
      <c r="K87" s="4"/>
      <c r="L87" s="4"/>
      <c r="M87" s="4"/>
      <c r="N87" s="4"/>
    </row>
    <row r="88" spans="2:14" ht="27" customHeight="1" x14ac:dyDescent="0.25">
      <c r="B88" s="6"/>
      <c r="C88" s="5"/>
      <c r="D88" s="5"/>
      <c r="E88" s="5"/>
      <c r="F88" s="5"/>
      <c r="G88" s="5"/>
      <c r="H88" s="5"/>
      <c r="I88" s="5"/>
      <c r="J88" s="5"/>
      <c r="K88" s="5"/>
      <c r="L88" s="5"/>
      <c r="M88" s="5"/>
      <c r="N88" s="5"/>
    </row>
    <row r="89" spans="2:14" ht="27" customHeight="1" x14ac:dyDescent="0.25">
      <c r="B89" s="7"/>
      <c r="C89" s="3"/>
      <c r="D89" s="3"/>
      <c r="E89" s="3"/>
      <c r="F89" s="3"/>
      <c r="G89" s="3"/>
      <c r="H89" s="3"/>
      <c r="I89" s="3"/>
      <c r="J89" s="3"/>
      <c r="K89" s="4"/>
      <c r="L89" s="4"/>
      <c r="M89" s="4"/>
      <c r="N89" s="4"/>
    </row>
    <row r="90" spans="2:14" ht="27" customHeight="1" x14ac:dyDescent="0.25">
      <c r="B90" s="7"/>
      <c r="C90" s="3"/>
      <c r="D90" s="3"/>
      <c r="E90" s="3"/>
      <c r="F90" s="3"/>
      <c r="G90" s="3"/>
      <c r="H90" s="3"/>
      <c r="I90" s="3"/>
      <c r="J90" s="3"/>
      <c r="K90" s="4"/>
      <c r="L90" s="4"/>
      <c r="M90" s="4"/>
      <c r="N90" s="4"/>
    </row>
    <row r="91" spans="2:14" ht="27" customHeight="1" x14ac:dyDescent="0.25">
      <c r="B91" s="7"/>
      <c r="C91" s="3"/>
      <c r="D91" s="3"/>
      <c r="E91" s="3"/>
      <c r="F91" s="3"/>
      <c r="G91" s="3"/>
      <c r="H91" s="3"/>
      <c r="I91" s="3"/>
      <c r="J91" s="3"/>
      <c r="K91" s="4"/>
      <c r="L91" s="4"/>
      <c r="M91" s="4"/>
      <c r="N91" s="4"/>
    </row>
    <row r="92" spans="2:14" ht="27" customHeight="1" x14ac:dyDescent="0.25">
      <c r="B92" s="7"/>
      <c r="C92" s="3"/>
      <c r="D92" s="3"/>
      <c r="E92" s="3"/>
      <c r="F92" s="3"/>
      <c r="G92" s="3"/>
      <c r="H92" s="3"/>
      <c r="I92" s="3"/>
      <c r="J92" s="3"/>
      <c r="K92" s="4"/>
      <c r="L92" s="4"/>
      <c r="M92" s="4"/>
      <c r="N92" s="4"/>
    </row>
    <row r="93" spans="2:14" ht="27" customHeight="1" x14ac:dyDescent="0.25">
      <c r="B93" s="7"/>
      <c r="C93" s="3"/>
      <c r="D93" s="3"/>
      <c r="E93" s="3"/>
      <c r="F93" s="3"/>
      <c r="G93" s="3"/>
      <c r="H93" s="3"/>
      <c r="I93" s="3"/>
      <c r="J93" s="3"/>
      <c r="K93" s="4"/>
      <c r="L93" s="4"/>
      <c r="M93" s="4"/>
      <c r="N93" s="4"/>
    </row>
    <row r="94" spans="2:14" ht="27" customHeight="1" x14ac:dyDescent="0.25">
      <c r="B94" s="7"/>
      <c r="C94" s="3"/>
      <c r="D94" s="3"/>
      <c r="E94" s="3"/>
      <c r="F94" s="3"/>
      <c r="G94" s="3"/>
      <c r="H94" s="3"/>
      <c r="I94" s="3"/>
      <c r="J94" s="3"/>
      <c r="K94" s="4"/>
      <c r="L94" s="4"/>
      <c r="M94" s="4"/>
      <c r="N94" s="4"/>
    </row>
    <row r="95" spans="2:14" ht="27" customHeight="1" x14ac:dyDescent="0.25">
      <c r="B95" s="7"/>
      <c r="C95" s="3"/>
      <c r="D95" s="3"/>
      <c r="E95" s="3"/>
      <c r="F95" s="3"/>
      <c r="G95" s="3"/>
      <c r="H95" s="3"/>
      <c r="I95" s="3"/>
      <c r="J95" s="3"/>
      <c r="K95" s="4"/>
      <c r="L95" s="4"/>
      <c r="M95" s="4"/>
      <c r="N95" s="4"/>
    </row>
    <row r="96" spans="2:14" ht="27" customHeight="1" x14ac:dyDescent="0.25">
      <c r="B96" s="7"/>
      <c r="C96" s="3"/>
      <c r="D96" s="3"/>
      <c r="E96" s="3"/>
      <c r="F96" s="3"/>
      <c r="G96" s="3"/>
      <c r="H96" s="3"/>
      <c r="I96" s="3"/>
      <c r="J96" s="3"/>
      <c r="K96" s="4"/>
      <c r="L96" s="4"/>
      <c r="M96" s="4"/>
      <c r="N96" s="4"/>
    </row>
    <row r="97" spans="2:14" ht="27" customHeight="1" x14ac:dyDescent="0.25">
      <c r="B97" s="7"/>
      <c r="C97" s="3"/>
      <c r="D97" s="3"/>
      <c r="E97" s="3"/>
      <c r="F97" s="3"/>
      <c r="G97" s="3"/>
      <c r="H97" s="3"/>
      <c r="I97" s="3"/>
      <c r="J97" s="3"/>
      <c r="K97" s="4"/>
      <c r="L97" s="4"/>
      <c r="M97" s="4"/>
      <c r="N97" s="4"/>
    </row>
    <row r="98" spans="2:14" ht="27" customHeight="1" x14ac:dyDescent="0.25">
      <c r="B98" s="7"/>
      <c r="C98" s="3"/>
      <c r="D98" s="3"/>
      <c r="E98" s="3"/>
      <c r="F98" s="3"/>
      <c r="G98" s="3"/>
      <c r="H98" s="3"/>
      <c r="I98" s="3"/>
      <c r="J98" s="3"/>
      <c r="K98" s="4"/>
      <c r="L98" s="4"/>
      <c r="M98" s="4"/>
      <c r="N98" s="4"/>
    </row>
    <row r="99" spans="2:14" ht="27" customHeight="1" x14ac:dyDescent="0.25">
      <c r="B99" s="8"/>
      <c r="C99" s="4"/>
      <c r="D99" s="4"/>
      <c r="E99" s="4"/>
      <c r="F99" s="4"/>
      <c r="G99" s="4"/>
      <c r="H99" s="4"/>
      <c r="I99" s="4"/>
      <c r="J99" s="4"/>
      <c r="K99" s="4"/>
      <c r="L99" s="4"/>
      <c r="M99" s="4"/>
      <c r="N99" s="4"/>
    </row>
  </sheetData>
  <autoFilter ref="B2:N4" xr:uid="{00000000-0001-0000-0000-000000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5">
    <mergeCell ref="C2:N2"/>
    <mergeCell ref="C3:F3"/>
    <mergeCell ref="G3:J3"/>
    <mergeCell ref="K3:N3"/>
    <mergeCell ref="B2:B4"/>
  </mergeCells>
  <pageMargins left="0.23622047244094491" right="0.23622047244094491" top="0.74803149606299213" bottom="0.74803149606299213" header="0.31496062992125984" footer="0.31496062992125984"/>
  <pageSetup paperSize="9" scale="47" fitToHeight="0" orientation="landscape" r:id="rId1"/>
  <headerFooter>
    <oddFooter>&amp;L&amp;G&amp;CTaskforce "énergie" - Echange de bonnes pratiques - Outils Excel - Aide actions à mener&amp;RPage &amp;P</oddFooter>
  </headerFooter>
  <legacyDrawingHF r:id="rId2"/>
  <extLst>
    <ext xmlns:x14="http://schemas.microsoft.com/office/spreadsheetml/2009/9/main" uri="{CCE6A557-97BC-4b89-ADB6-D9C93CAAB3DF}">
      <x14:dataValidations xmlns:xm="http://schemas.microsoft.com/office/excel/2006/main" count="2">
        <x14:dataValidation type="list" showInputMessage="1" showErrorMessage="1" xr:uid="{DC1980FC-DFCC-4380-9E62-BAE4AC69825E}">
          <x14:formula1>
            <xm:f>PCA!$D$12:$D$46</xm:f>
          </x14:formula1>
          <xm:sqref>B6:B99</xm:sqref>
        </x14:dataValidation>
        <x14:dataValidation type="list" allowBlank="1" showInputMessage="1" showErrorMessage="1" xr:uid="{5D5AA9A9-6C90-40FD-A4AA-529AFCF76533}">
          <x14:formula1>
            <xm:f>PCA!$D$12:$D$46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53BA0-B456-4854-8DCA-C5CA4A3220F2}">
  <sheetPr>
    <tabColor theme="0" tint="-0.14999847407452621"/>
  </sheetPr>
  <dimension ref="B2:DO60"/>
  <sheetViews>
    <sheetView view="pageBreakPreview" zoomScaleNormal="110" zoomScaleSheetLayoutView="100" workbookViewId="0">
      <pane ySplit="2" topLeftCell="A3" activePane="bottomLeft" state="frozen"/>
      <selection activeCell="F1" sqref="F1"/>
      <selection pane="bottomLeft" activeCell="K47" sqref="K47"/>
    </sheetView>
  </sheetViews>
  <sheetFormatPr baseColWidth="10" defaultColWidth="11.5703125" defaultRowHeight="12.75" x14ac:dyDescent="0.2"/>
  <cols>
    <col min="1" max="1" width="4.7109375" style="16" customWidth="1"/>
    <col min="2" max="2" width="14.5703125" style="16" customWidth="1"/>
    <col min="3" max="3" width="45.140625" style="16" customWidth="1"/>
    <col min="4" max="4" width="18.85546875" style="16" customWidth="1"/>
    <col min="5" max="5" width="13.28515625" style="16" customWidth="1"/>
    <col min="6" max="6" width="25.140625" style="16" customWidth="1"/>
    <col min="7" max="7" width="15.28515625" style="16" customWidth="1"/>
    <col min="8" max="8" width="16.85546875" style="16" customWidth="1"/>
    <col min="9" max="9" width="38.7109375" style="16" bestFit="1" customWidth="1"/>
    <col min="10" max="16384" width="11.5703125" style="16"/>
  </cols>
  <sheetData>
    <row r="2" spans="2:119" ht="19.149999999999999" customHeight="1" x14ac:dyDescent="0.2">
      <c r="B2" s="178" t="s">
        <v>46</v>
      </c>
      <c r="C2" s="179" t="s">
        <v>47</v>
      </c>
      <c r="D2" s="179" t="s">
        <v>48</v>
      </c>
      <c r="E2" s="179" t="s">
        <v>49</v>
      </c>
      <c r="F2" s="179" t="s">
        <v>50</v>
      </c>
      <c r="G2" s="179" t="s">
        <v>51</v>
      </c>
      <c r="H2" s="179" t="s">
        <v>52</v>
      </c>
      <c r="I2" s="180" t="s">
        <v>53</v>
      </c>
    </row>
    <row r="3" spans="2:119" x14ac:dyDescent="0.2">
      <c r="B3" s="181"/>
      <c r="C3" s="182"/>
      <c r="D3" s="182"/>
      <c r="E3" s="182"/>
      <c r="F3" s="182"/>
      <c r="G3" s="182"/>
      <c r="H3" s="182"/>
      <c r="I3" s="183"/>
    </row>
    <row r="4" spans="2:119" x14ac:dyDescent="0.2">
      <c r="B4" s="181"/>
      <c r="C4" s="182"/>
      <c r="D4" s="182"/>
      <c r="E4" s="182"/>
      <c r="F4" s="182"/>
      <c r="G4" s="182"/>
      <c r="H4" s="182"/>
      <c r="I4" s="183"/>
    </row>
    <row r="5" spans="2:119" x14ac:dyDescent="0.2">
      <c r="B5" s="181"/>
      <c r="C5" s="182"/>
      <c r="D5" s="182"/>
      <c r="E5" s="182"/>
      <c r="F5" s="182"/>
      <c r="G5" s="182"/>
      <c r="H5" s="182"/>
      <c r="I5" s="183"/>
    </row>
    <row r="6" spans="2:119" x14ac:dyDescent="0.2">
      <c r="B6" s="181"/>
      <c r="C6" s="182"/>
      <c r="D6" s="182"/>
      <c r="E6" s="182"/>
      <c r="F6" s="182"/>
      <c r="G6" s="182"/>
      <c r="H6" s="182"/>
      <c r="I6" s="183"/>
    </row>
    <row r="7" spans="2:119" x14ac:dyDescent="0.2">
      <c r="B7" s="181"/>
      <c r="C7" s="182"/>
      <c r="D7" s="182"/>
      <c r="E7" s="182"/>
      <c r="F7" s="182"/>
      <c r="G7" s="182"/>
      <c r="H7" s="182"/>
      <c r="I7" s="183"/>
    </row>
    <row r="8" spans="2:119" s="17" customFormat="1" x14ac:dyDescent="0.2">
      <c r="B8" s="181"/>
      <c r="C8" s="182"/>
      <c r="D8" s="182"/>
      <c r="E8" s="182"/>
      <c r="F8" s="182"/>
      <c r="G8" s="182"/>
      <c r="H8" s="182"/>
      <c r="I8" s="183"/>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row>
    <row r="9" spans="2:119" x14ac:dyDescent="0.2">
      <c r="B9" s="181"/>
      <c r="C9" s="184"/>
      <c r="D9" s="182"/>
      <c r="E9" s="182"/>
      <c r="F9" s="182"/>
      <c r="G9" s="182"/>
      <c r="H9" s="182"/>
      <c r="I9" s="183"/>
    </row>
    <row r="10" spans="2:119" s="17" customFormat="1" x14ac:dyDescent="0.2">
      <c r="B10" s="181"/>
      <c r="C10" s="184"/>
      <c r="D10" s="182"/>
      <c r="E10" s="182"/>
      <c r="F10" s="182"/>
      <c r="G10" s="182"/>
      <c r="H10" s="182"/>
      <c r="I10" s="183"/>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row>
    <row r="11" spans="2:119" x14ac:dyDescent="0.2">
      <c r="B11" s="181"/>
      <c r="C11" s="182"/>
      <c r="D11" s="182"/>
      <c r="E11" s="182"/>
      <c r="F11" s="182"/>
      <c r="G11" s="182"/>
      <c r="H11" s="182"/>
      <c r="I11" s="183"/>
    </row>
    <row r="12" spans="2:119" x14ac:dyDescent="0.2">
      <c r="B12" s="181"/>
      <c r="C12" s="184"/>
      <c r="D12" s="184"/>
      <c r="E12" s="184"/>
      <c r="F12" s="184"/>
      <c r="G12" s="184"/>
      <c r="H12" s="184"/>
      <c r="I12" s="183"/>
    </row>
    <row r="13" spans="2:119" x14ac:dyDescent="0.2">
      <c r="B13" s="181"/>
      <c r="C13" s="182"/>
      <c r="D13" s="182"/>
      <c r="E13" s="182"/>
      <c r="F13" s="182"/>
      <c r="G13" s="182"/>
      <c r="H13" s="182"/>
      <c r="I13" s="183"/>
    </row>
    <row r="14" spans="2:119" x14ac:dyDescent="0.2">
      <c r="B14" s="181"/>
      <c r="C14" s="182"/>
      <c r="D14" s="182"/>
      <c r="E14" s="182"/>
      <c r="F14" s="182"/>
      <c r="G14" s="182"/>
      <c r="H14" s="182"/>
      <c r="I14" s="183"/>
    </row>
    <row r="15" spans="2:119" x14ac:dyDescent="0.2">
      <c r="B15" s="181"/>
      <c r="C15" s="182"/>
      <c r="D15" s="182"/>
      <c r="E15" s="182"/>
      <c r="F15" s="182"/>
      <c r="G15" s="182"/>
      <c r="H15" s="182"/>
      <c r="I15" s="183"/>
    </row>
    <row r="16" spans="2:119" x14ac:dyDescent="0.2">
      <c r="B16" s="181"/>
      <c r="C16" s="182"/>
      <c r="D16" s="182"/>
      <c r="E16" s="182"/>
      <c r="F16" s="182"/>
      <c r="G16" s="182"/>
      <c r="H16" s="182"/>
      <c r="I16" s="183"/>
    </row>
    <row r="17" spans="2:119" x14ac:dyDescent="0.2">
      <c r="B17" s="181"/>
      <c r="C17" s="182"/>
      <c r="D17" s="182"/>
      <c r="E17" s="182"/>
      <c r="F17" s="182"/>
      <c r="G17" s="182"/>
      <c r="H17" s="182"/>
      <c r="I17" s="183"/>
    </row>
    <row r="18" spans="2:119" x14ac:dyDescent="0.2">
      <c r="B18" s="181"/>
      <c r="C18" s="182"/>
      <c r="D18" s="182"/>
      <c r="E18" s="182"/>
      <c r="F18" s="182"/>
      <c r="G18" s="185"/>
      <c r="H18" s="185"/>
      <c r="I18" s="183"/>
    </row>
    <row r="19" spans="2:119" x14ac:dyDescent="0.2">
      <c r="B19" s="181"/>
      <c r="C19" s="182"/>
      <c r="D19" s="182"/>
      <c r="E19" s="182"/>
      <c r="F19" s="182"/>
      <c r="G19" s="182"/>
      <c r="H19" s="182"/>
      <c r="I19" s="183"/>
    </row>
    <row r="20" spans="2:119" s="18" customFormat="1" x14ac:dyDescent="0.2">
      <c r="B20" s="181"/>
      <c r="C20" s="182"/>
      <c r="D20" s="182"/>
      <c r="E20" s="182"/>
      <c r="F20" s="182"/>
      <c r="G20" s="182"/>
      <c r="H20" s="182"/>
      <c r="I20" s="183"/>
    </row>
    <row r="21" spans="2:119" s="18" customFormat="1" x14ac:dyDescent="0.2">
      <c r="B21" s="181"/>
      <c r="C21" s="182"/>
      <c r="D21" s="182"/>
      <c r="E21" s="182"/>
      <c r="F21" s="182"/>
      <c r="G21" s="185"/>
      <c r="H21" s="185"/>
      <c r="I21" s="183"/>
    </row>
    <row r="22" spans="2:119" s="19" customFormat="1" x14ac:dyDescent="0.2">
      <c r="B22" s="181"/>
      <c r="C22" s="182"/>
      <c r="D22" s="182"/>
      <c r="E22" s="182"/>
      <c r="F22" s="182"/>
      <c r="G22" s="182"/>
      <c r="H22" s="182"/>
      <c r="I22" s="183"/>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row>
    <row r="23" spans="2:119" s="19" customFormat="1" x14ac:dyDescent="0.2">
      <c r="B23" s="181"/>
      <c r="C23" s="182"/>
      <c r="D23" s="182"/>
      <c r="E23" s="182"/>
      <c r="F23" s="182"/>
      <c r="G23" s="182"/>
      <c r="H23" s="182"/>
      <c r="I23" s="183"/>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row>
    <row r="24" spans="2:119" s="18" customFormat="1" x14ac:dyDescent="0.2">
      <c r="B24" s="181"/>
      <c r="C24" s="182"/>
      <c r="D24" s="182"/>
      <c r="E24" s="182"/>
      <c r="F24" s="182"/>
      <c r="G24" s="182"/>
      <c r="H24" s="182"/>
      <c r="I24" s="183"/>
    </row>
    <row r="25" spans="2:119" s="18" customFormat="1" x14ac:dyDescent="0.2">
      <c r="B25" s="181"/>
      <c r="C25" s="182"/>
      <c r="D25" s="182"/>
      <c r="E25" s="182"/>
      <c r="F25" s="182"/>
      <c r="G25" s="185"/>
      <c r="H25" s="185"/>
      <c r="I25" s="183"/>
    </row>
    <row r="26" spans="2:119" x14ac:dyDescent="0.2">
      <c r="B26" s="181"/>
      <c r="C26" s="182"/>
      <c r="D26" s="182"/>
      <c r="E26" s="182"/>
      <c r="F26" s="182"/>
      <c r="G26" s="182"/>
      <c r="H26" s="182"/>
      <c r="I26" s="183"/>
    </row>
    <row r="27" spans="2:119" s="17" customFormat="1" x14ac:dyDescent="0.2">
      <c r="B27" s="181"/>
      <c r="C27" s="182"/>
      <c r="D27" s="182"/>
      <c r="E27" s="182"/>
      <c r="F27" s="182"/>
      <c r="G27" s="182"/>
      <c r="H27" s="182"/>
      <c r="I27" s="183"/>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row>
    <row r="28" spans="2:119" x14ac:dyDescent="0.2">
      <c r="B28" s="181"/>
      <c r="C28" s="182"/>
      <c r="D28" s="182"/>
      <c r="E28" s="182"/>
      <c r="F28" s="182"/>
      <c r="G28" s="182"/>
      <c r="H28" s="182"/>
      <c r="I28" s="183"/>
    </row>
    <row r="29" spans="2:119" x14ac:dyDescent="0.2">
      <c r="B29" s="181"/>
      <c r="C29" s="182"/>
      <c r="D29" s="182"/>
      <c r="E29" s="182"/>
      <c r="F29" s="182"/>
      <c r="G29" s="182"/>
      <c r="H29" s="182"/>
      <c r="I29" s="183"/>
    </row>
    <row r="30" spans="2:119" s="19" customFormat="1" x14ac:dyDescent="0.2">
      <c r="B30" s="181"/>
      <c r="C30" s="182"/>
      <c r="D30" s="182"/>
      <c r="E30" s="182"/>
      <c r="F30" s="182"/>
      <c r="G30" s="182"/>
      <c r="H30" s="182"/>
      <c r="I30" s="18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row>
    <row r="31" spans="2:119" s="19" customFormat="1" x14ac:dyDescent="0.2">
      <c r="B31" s="181"/>
      <c r="C31" s="182"/>
      <c r="D31" s="182"/>
      <c r="E31" s="182"/>
      <c r="F31" s="182"/>
      <c r="G31" s="182"/>
      <c r="H31" s="182"/>
      <c r="I31" s="18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row>
    <row r="32" spans="2:119" x14ac:dyDescent="0.2">
      <c r="B32" s="181"/>
      <c r="C32" s="182"/>
      <c r="D32" s="182"/>
      <c r="E32" s="182"/>
      <c r="F32" s="182"/>
      <c r="G32" s="182"/>
      <c r="H32" s="182"/>
      <c r="I32" s="183"/>
    </row>
    <row r="33" spans="2:9" x14ac:dyDescent="0.2">
      <c r="B33" s="181"/>
      <c r="C33" s="182"/>
      <c r="D33" s="182"/>
      <c r="E33" s="182"/>
      <c r="F33" s="182"/>
      <c r="G33" s="182"/>
      <c r="H33" s="182"/>
      <c r="I33" s="183"/>
    </row>
    <row r="34" spans="2:9" x14ac:dyDescent="0.2">
      <c r="B34" s="181"/>
      <c r="C34" s="182"/>
      <c r="D34" s="182"/>
      <c r="E34" s="182"/>
      <c r="F34" s="182"/>
      <c r="G34" s="182"/>
      <c r="H34" s="182"/>
      <c r="I34" s="183"/>
    </row>
    <row r="35" spans="2:9" x14ac:dyDescent="0.2">
      <c r="B35" s="181"/>
      <c r="C35" s="182"/>
      <c r="D35" s="182"/>
      <c r="E35" s="182"/>
      <c r="F35" s="182"/>
      <c r="G35" s="182"/>
      <c r="H35" s="182"/>
      <c r="I35" s="183"/>
    </row>
    <row r="36" spans="2:9" x14ac:dyDescent="0.2">
      <c r="B36" s="181"/>
      <c r="C36" s="182"/>
      <c r="D36" s="182"/>
      <c r="E36" s="182"/>
      <c r="F36" s="182"/>
      <c r="G36" s="182"/>
      <c r="H36" s="182"/>
      <c r="I36" s="183"/>
    </row>
    <row r="37" spans="2:9" x14ac:dyDescent="0.2">
      <c r="B37" s="181"/>
      <c r="C37" s="182"/>
      <c r="D37" s="182"/>
      <c r="E37" s="182"/>
      <c r="F37" s="182"/>
      <c r="G37" s="182"/>
      <c r="H37" s="182"/>
      <c r="I37" s="187"/>
    </row>
    <row r="38" spans="2:9" x14ac:dyDescent="0.2">
      <c r="B38" s="181"/>
      <c r="C38" s="182"/>
      <c r="D38" s="182"/>
      <c r="E38" s="182"/>
      <c r="F38" s="182"/>
      <c r="G38" s="182"/>
      <c r="H38" s="182"/>
      <c r="I38" s="187"/>
    </row>
    <row r="39" spans="2:9" x14ac:dyDescent="0.2">
      <c r="B39" s="181"/>
      <c r="C39" s="182"/>
      <c r="D39" s="182"/>
      <c r="E39" s="182"/>
      <c r="F39" s="182"/>
      <c r="G39" s="182"/>
      <c r="H39" s="182"/>
      <c r="I39" s="187"/>
    </row>
    <row r="40" spans="2:9" x14ac:dyDescent="0.2">
      <c r="B40" s="181"/>
      <c r="C40" s="182"/>
      <c r="D40" s="182"/>
      <c r="E40" s="182"/>
      <c r="F40" s="182"/>
      <c r="G40" s="182"/>
      <c r="H40" s="182"/>
      <c r="I40" s="187"/>
    </row>
    <row r="41" spans="2:9" x14ac:dyDescent="0.2">
      <c r="B41" s="181"/>
      <c r="C41" s="182"/>
      <c r="D41" s="182"/>
      <c r="E41" s="182"/>
      <c r="F41" s="182"/>
      <c r="G41" s="182"/>
      <c r="H41" s="182"/>
      <c r="I41" s="187"/>
    </row>
    <row r="42" spans="2:9" x14ac:dyDescent="0.2">
      <c r="B42" s="181"/>
      <c r="C42" s="182"/>
      <c r="D42" s="182"/>
      <c r="E42" s="182"/>
      <c r="F42" s="182"/>
      <c r="G42" s="182"/>
      <c r="H42" s="182"/>
      <c r="I42" s="187"/>
    </row>
    <row r="43" spans="2:9" x14ac:dyDescent="0.2">
      <c r="B43" s="181"/>
      <c r="C43" s="182"/>
      <c r="D43" s="182"/>
      <c r="E43" s="182"/>
      <c r="F43" s="182"/>
      <c r="G43" s="182"/>
      <c r="H43" s="182"/>
      <c r="I43" s="187"/>
    </row>
    <row r="44" spans="2:9" x14ac:dyDescent="0.2">
      <c r="B44" s="181"/>
      <c r="C44" s="182"/>
      <c r="D44" s="182"/>
      <c r="E44" s="182"/>
      <c r="F44" s="182"/>
      <c r="G44" s="182"/>
      <c r="H44" s="182"/>
      <c r="I44" s="187"/>
    </row>
    <row r="45" spans="2:9" x14ac:dyDescent="0.2">
      <c r="B45" s="181"/>
      <c r="C45" s="182"/>
      <c r="D45" s="182"/>
      <c r="E45" s="182"/>
      <c r="F45" s="182"/>
      <c r="G45" s="182"/>
      <c r="H45" s="182"/>
      <c r="I45" s="187"/>
    </row>
    <row r="46" spans="2:9" x14ac:dyDescent="0.2">
      <c r="B46" s="181"/>
      <c r="C46" s="182"/>
      <c r="D46" s="182"/>
      <c r="E46" s="182"/>
      <c r="F46" s="182"/>
      <c r="G46" s="182"/>
      <c r="H46" s="182"/>
      <c r="I46" s="187"/>
    </row>
    <row r="47" spans="2:9" x14ac:dyDescent="0.2">
      <c r="B47" s="181"/>
      <c r="C47" s="182"/>
      <c r="D47" s="182"/>
      <c r="E47" s="182"/>
      <c r="F47" s="182"/>
      <c r="G47" s="182"/>
      <c r="H47" s="182"/>
      <c r="I47" s="187"/>
    </row>
    <row r="48" spans="2:9" x14ac:dyDescent="0.2">
      <c r="B48" s="181"/>
      <c r="C48" s="182"/>
      <c r="D48" s="182"/>
      <c r="E48" s="182"/>
      <c r="F48" s="182"/>
      <c r="G48" s="182"/>
      <c r="H48" s="182"/>
      <c r="I48" s="187"/>
    </row>
    <row r="49" spans="2:9" x14ac:dyDescent="0.2">
      <c r="B49" s="181"/>
      <c r="C49" s="182"/>
      <c r="D49" s="182"/>
      <c r="E49" s="182"/>
      <c r="F49" s="182"/>
      <c r="G49" s="182"/>
      <c r="H49" s="182"/>
      <c r="I49" s="187"/>
    </row>
    <row r="50" spans="2:9" x14ac:dyDescent="0.2">
      <c r="B50" s="181"/>
      <c r="C50" s="182"/>
      <c r="D50" s="182"/>
      <c r="E50" s="182"/>
      <c r="F50" s="182"/>
      <c r="G50" s="182"/>
      <c r="H50" s="182"/>
      <c r="I50" s="187"/>
    </row>
    <row r="51" spans="2:9" x14ac:dyDescent="0.2">
      <c r="B51" s="181"/>
      <c r="C51" s="182"/>
      <c r="D51" s="182"/>
      <c r="E51" s="182"/>
      <c r="F51" s="182"/>
      <c r="G51" s="182"/>
      <c r="H51" s="182"/>
      <c r="I51" s="187"/>
    </row>
    <row r="52" spans="2:9" x14ac:dyDescent="0.2">
      <c r="B52" s="181"/>
      <c r="C52" s="182"/>
      <c r="D52" s="182"/>
      <c r="E52" s="182"/>
      <c r="F52" s="182"/>
      <c r="G52" s="182"/>
      <c r="H52" s="182"/>
      <c r="I52" s="187"/>
    </row>
    <row r="53" spans="2:9" x14ac:dyDescent="0.2">
      <c r="B53" s="181"/>
      <c r="C53" s="182"/>
      <c r="D53" s="182"/>
      <c r="E53" s="182"/>
      <c r="F53" s="182"/>
      <c r="G53" s="182"/>
      <c r="H53" s="182"/>
      <c r="I53" s="187"/>
    </row>
    <row r="54" spans="2:9" x14ac:dyDescent="0.2">
      <c r="B54" s="181"/>
      <c r="C54" s="182"/>
      <c r="D54" s="182"/>
      <c r="E54" s="182"/>
      <c r="F54" s="182"/>
      <c r="G54" s="182"/>
      <c r="H54" s="182"/>
      <c r="I54" s="187"/>
    </row>
    <row r="55" spans="2:9" x14ac:dyDescent="0.2">
      <c r="B55" s="181"/>
      <c r="C55" s="182"/>
      <c r="D55" s="182"/>
      <c r="E55" s="182"/>
      <c r="F55" s="182"/>
      <c r="G55" s="182"/>
      <c r="H55" s="182"/>
      <c r="I55" s="188"/>
    </row>
    <row r="56" spans="2:9" x14ac:dyDescent="0.2">
      <c r="B56" s="181"/>
      <c r="C56" s="182"/>
      <c r="D56" s="182"/>
      <c r="E56" s="182"/>
      <c r="F56" s="182"/>
      <c r="G56" s="182"/>
      <c r="H56" s="182"/>
      <c r="I56" s="188"/>
    </row>
    <row r="57" spans="2:9" x14ac:dyDescent="0.2">
      <c r="B57" s="181"/>
      <c r="C57" s="182"/>
      <c r="D57" s="182"/>
      <c r="E57" s="182"/>
      <c r="F57" s="182"/>
      <c r="G57" s="182"/>
      <c r="H57" s="182"/>
      <c r="I57" s="187"/>
    </row>
    <row r="58" spans="2:9" x14ac:dyDescent="0.2">
      <c r="B58" s="181"/>
      <c r="C58" s="182"/>
      <c r="D58" s="182"/>
      <c r="E58" s="182"/>
      <c r="F58" s="182"/>
      <c r="G58" s="182"/>
      <c r="H58" s="182"/>
      <c r="I58" s="187"/>
    </row>
    <row r="59" spans="2:9" x14ac:dyDescent="0.2">
      <c r="B59" s="181"/>
      <c r="C59" s="182"/>
      <c r="D59" s="182"/>
      <c r="E59" s="182"/>
      <c r="F59" s="182"/>
      <c r="G59" s="182"/>
      <c r="H59" s="182"/>
      <c r="I59" s="187"/>
    </row>
    <row r="60" spans="2:9" x14ac:dyDescent="0.2">
      <c r="B60" s="189"/>
      <c r="C60" s="190"/>
      <c r="D60" s="190"/>
      <c r="E60" s="190"/>
      <c r="F60" s="190"/>
      <c r="G60" s="190"/>
      <c r="H60" s="190"/>
      <c r="I60" s="191"/>
    </row>
  </sheetData>
  <printOptions horizontalCentered="1"/>
  <pageMargins left="0.23622047244094491" right="0.23622047244094491" top="0.74803149606299213" bottom="0.74803149606299213" header="0.31496062992125984" footer="0.31496062992125984"/>
  <pageSetup paperSize="9" scale="75" fitToWidth="2" fitToHeight="4" orientation="landscape" r:id="rId1"/>
  <headerFooter>
    <oddFooter>&amp;L&amp;G&amp;CTaskforce "énergie" - Echange de bonnes pratiques - Outils Excel - Liste de contact&amp;RPage &amp;P</oddFooter>
  </headerFooter>
  <legacyDrawing r:id="rId2"/>
  <legacyDrawingHF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82047-E950-4EF5-9AD2-5510FE8556EA}">
  <sheetPr>
    <tabColor theme="9" tint="0.39997558519241921"/>
    <pageSetUpPr fitToPage="1"/>
  </sheetPr>
  <dimension ref="A2:F17"/>
  <sheetViews>
    <sheetView showGridLines="0" zoomScale="75" workbookViewId="0">
      <selection activeCell="F25" sqref="F25"/>
    </sheetView>
  </sheetViews>
  <sheetFormatPr baseColWidth="10" defaultColWidth="11.5703125" defaultRowHeight="15" x14ac:dyDescent="0.25"/>
  <cols>
    <col min="1" max="1" width="8.7109375" customWidth="1"/>
    <col min="2" max="2" width="25.85546875" customWidth="1"/>
    <col min="3" max="3" width="41" customWidth="1"/>
    <col min="4" max="4" width="26.7109375" customWidth="1"/>
    <col min="5" max="5" width="32.140625" customWidth="1"/>
    <col min="6" max="6" width="87.28515625" customWidth="1"/>
  </cols>
  <sheetData>
    <row r="2" spans="1:6" ht="25.9" customHeight="1" x14ac:dyDescent="0.25">
      <c r="B2" s="304" t="s">
        <v>336</v>
      </c>
      <c r="C2" s="304"/>
      <c r="D2" s="304"/>
      <c r="E2" s="304"/>
      <c r="F2" s="304"/>
    </row>
    <row r="3" spans="1:6" ht="97.9" customHeight="1" x14ac:dyDescent="0.25">
      <c r="B3" s="170" t="s">
        <v>275</v>
      </c>
      <c r="C3" s="170" t="s">
        <v>274</v>
      </c>
      <c r="D3" s="171" t="s">
        <v>276</v>
      </c>
      <c r="E3" s="170" t="s">
        <v>337</v>
      </c>
      <c r="F3" s="170" t="s">
        <v>338</v>
      </c>
    </row>
    <row r="4" spans="1:6" ht="30" x14ac:dyDescent="0.25">
      <c r="A4" t="s">
        <v>296</v>
      </c>
      <c r="B4" s="11" t="s">
        <v>298</v>
      </c>
      <c r="C4" s="11" t="s">
        <v>297</v>
      </c>
      <c r="D4" s="11" t="s">
        <v>299</v>
      </c>
      <c r="E4" s="11" t="s">
        <v>277</v>
      </c>
      <c r="F4" s="12" t="s">
        <v>339</v>
      </c>
    </row>
    <row r="5" spans="1:6" x14ac:dyDescent="0.25">
      <c r="B5" s="11"/>
      <c r="C5" s="11"/>
      <c r="D5" s="11"/>
      <c r="E5" s="11"/>
      <c r="F5" s="12"/>
    </row>
    <row r="6" spans="1:6" x14ac:dyDescent="0.25">
      <c r="B6" s="12"/>
      <c r="C6" s="12"/>
      <c r="D6" s="12"/>
      <c r="E6" s="11"/>
      <c r="F6" s="12"/>
    </row>
    <row r="7" spans="1:6" x14ac:dyDescent="0.25">
      <c r="B7" s="11"/>
      <c r="C7" s="11"/>
      <c r="D7" s="11"/>
      <c r="E7" s="11"/>
      <c r="F7" s="12"/>
    </row>
    <row r="8" spans="1:6" x14ac:dyDescent="0.25">
      <c r="B8" s="12"/>
      <c r="C8" s="12"/>
      <c r="D8" s="12"/>
      <c r="E8" s="11"/>
      <c r="F8" s="12"/>
    </row>
    <row r="9" spans="1:6" x14ac:dyDescent="0.25">
      <c r="B9" s="11"/>
      <c r="C9" s="11"/>
      <c r="D9" s="11"/>
      <c r="E9" s="11"/>
      <c r="F9" s="12"/>
    </row>
    <row r="10" spans="1:6" x14ac:dyDescent="0.25">
      <c r="B10" s="11"/>
      <c r="C10" s="11"/>
      <c r="D10" s="11"/>
      <c r="E10" s="11"/>
      <c r="F10" s="12"/>
    </row>
    <row r="11" spans="1:6" x14ac:dyDescent="0.25">
      <c r="B11" s="11"/>
      <c r="C11" s="11"/>
      <c r="D11" s="11"/>
      <c r="E11" s="11"/>
      <c r="F11" s="12"/>
    </row>
    <row r="12" spans="1:6" x14ac:dyDescent="0.25">
      <c r="B12" s="11"/>
      <c r="C12" s="11"/>
      <c r="D12" s="11"/>
      <c r="E12" s="11"/>
      <c r="F12" s="12"/>
    </row>
    <row r="13" spans="1:6" x14ac:dyDescent="0.25">
      <c r="B13" s="12"/>
      <c r="C13" s="12"/>
      <c r="D13" s="12"/>
      <c r="E13" s="11"/>
      <c r="F13" s="12"/>
    </row>
    <row r="14" spans="1:6" x14ac:dyDescent="0.25">
      <c r="B14" s="12"/>
      <c r="C14" s="12"/>
      <c r="D14" s="12"/>
      <c r="E14" s="11"/>
      <c r="F14" s="12"/>
    </row>
    <row r="15" spans="1:6" x14ac:dyDescent="0.25">
      <c r="B15" s="11"/>
      <c r="C15" s="11"/>
      <c r="D15" s="11"/>
      <c r="E15" s="11"/>
      <c r="F15" s="12"/>
    </row>
    <row r="16" spans="1:6" x14ac:dyDescent="0.25">
      <c r="B16" s="11"/>
      <c r="C16" s="11"/>
      <c r="D16" s="11"/>
      <c r="E16" s="11"/>
      <c r="F16" s="12"/>
    </row>
    <row r="17" spans="2:6" x14ac:dyDescent="0.25">
      <c r="B17" s="11"/>
      <c r="C17" s="11"/>
      <c r="D17" s="11"/>
      <c r="E17" s="11"/>
      <c r="F17" s="12"/>
    </row>
  </sheetData>
  <protectedRanges>
    <protectedRange sqref="B4:D17" name="Plage1"/>
  </protectedRanges>
  <mergeCells count="1">
    <mergeCell ref="B2:F2"/>
  </mergeCells>
  <conditionalFormatting sqref="E4:E17">
    <cfRule type="cellIs" dxfId="23" priority="1" operator="equal">
      <formula>"Pas prête"</formula>
    </cfRule>
    <cfRule type="cellIs" dxfId="22" priority="2" operator="equal">
      <formula>"Partiellement prête"</formula>
    </cfRule>
    <cfRule type="cellIs" dxfId="21" priority="3" operator="equal">
      <formula>"Prête"</formula>
    </cfRule>
  </conditionalFormatting>
  <dataValidations count="1">
    <dataValidation type="list" allowBlank="1" showInputMessage="1" showErrorMessage="1" sqref="E4:E17" xr:uid="{6181FAD1-0782-4E15-8398-EE7272817D0F}">
      <formula1>"Prête, Partiellement prête, Pas prête"</formula1>
    </dataValidation>
  </dataValidations>
  <pageMargins left="0.70866141732283472" right="0.70866141732283472" top="0.74803149606299213" bottom="0.74803149606299213" header="0.31496062992125984" footer="0.31496062992125984"/>
  <pageSetup paperSize="9" scale="59" fitToHeight="0" orientation="landscape" r:id="rId1"/>
  <headerFooter>
    <oddFooter>&amp;L&amp;G&amp;CTaskforce "énergie" - Echange de bonnes pratiques - Outils Excel - Préparation entreprises / infrastructures situées sur la commune&amp;RPage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141E1-5D19-4354-B6DC-C6107352AFBB}">
  <sheetPr>
    <tabColor theme="5" tint="0.59999389629810485"/>
    <pageSetUpPr fitToPage="1"/>
  </sheetPr>
  <dimension ref="A1:AK50"/>
  <sheetViews>
    <sheetView showGridLines="0" zoomScale="57" zoomScaleNormal="57" zoomScaleSheetLayoutView="40" workbookViewId="0">
      <pane xSplit="4" ySplit="11" topLeftCell="E15" activePane="bottomRight" state="frozen"/>
      <selection pane="topRight" activeCell="C1" sqref="C1"/>
      <selection pane="bottomLeft" activeCell="A7" sqref="A7"/>
      <selection pane="bottomRight" activeCell="W17" sqref="W17"/>
    </sheetView>
  </sheetViews>
  <sheetFormatPr baseColWidth="10" defaultColWidth="11.5703125" defaultRowHeight="15" x14ac:dyDescent="0.25"/>
  <cols>
    <col min="1" max="1" width="5.7109375" customWidth="1"/>
    <col min="2" max="2" width="9.5703125" customWidth="1"/>
    <col min="3" max="3" width="25.42578125" customWidth="1"/>
    <col min="4" max="4" width="35.42578125" customWidth="1"/>
    <col min="5" max="5" width="59.7109375" customWidth="1"/>
    <col min="6" max="6" width="30.7109375" customWidth="1"/>
    <col min="7" max="7" width="23.42578125" customWidth="1"/>
    <col min="8" max="13" width="7.7109375" customWidth="1"/>
    <col min="14" max="14" width="101.28515625" customWidth="1"/>
    <col min="15" max="15" width="49.85546875" customWidth="1"/>
    <col min="16" max="17" width="53" customWidth="1"/>
    <col min="18" max="18" width="53.140625" customWidth="1"/>
    <col min="19" max="19" width="10.7109375" customWidth="1"/>
    <col min="20" max="20" width="42.85546875" customWidth="1"/>
    <col min="21" max="21" width="23.5703125" customWidth="1"/>
    <col min="22" max="22" width="11.5703125" customWidth="1"/>
    <col min="23" max="23" width="12.28515625" bestFit="1" customWidth="1"/>
    <col min="24" max="24" width="42.140625" customWidth="1"/>
    <col min="25" max="25" width="42.42578125" customWidth="1"/>
    <col min="28" max="28" width="42.42578125" bestFit="1" customWidth="1"/>
    <col min="29" max="29" width="41.140625" bestFit="1" customWidth="1"/>
    <col min="30" max="30" width="29.28515625" bestFit="1" customWidth="1"/>
    <col min="32" max="32" width="11" bestFit="1" customWidth="1"/>
  </cols>
  <sheetData>
    <row r="1" spans="1:37" ht="154.5" customHeight="1" x14ac:dyDescent="0.25">
      <c r="B1" s="284" t="s">
        <v>180</v>
      </c>
      <c r="C1" s="284"/>
      <c r="D1" s="284"/>
      <c r="E1" s="103"/>
      <c r="F1" s="103"/>
      <c r="G1" s="103"/>
      <c r="Z1" s="13"/>
      <c r="AA1" s="13"/>
      <c r="AB1" s="13"/>
      <c r="AC1" s="13"/>
      <c r="AD1" s="13"/>
      <c r="AE1" s="13"/>
      <c r="AF1" s="13"/>
      <c r="AG1" s="13"/>
      <c r="AH1" s="13"/>
      <c r="AI1" s="13"/>
      <c r="AJ1" s="13"/>
      <c r="AK1" s="13"/>
    </row>
    <row r="2" spans="1:37" ht="12" customHeight="1" x14ac:dyDescent="0.25">
      <c r="Z2" s="13"/>
      <c r="AA2" s="13"/>
      <c r="AB2" s="13"/>
      <c r="AC2" s="13"/>
      <c r="AD2" s="13"/>
      <c r="AE2" s="13"/>
      <c r="AF2" s="13"/>
      <c r="AG2" s="13"/>
      <c r="AH2" s="13"/>
      <c r="AI2" s="13"/>
      <c r="AJ2" s="13"/>
      <c r="AK2" s="13"/>
    </row>
    <row r="3" spans="1:37" ht="36.75" customHeight="1" x14ac:dyDescent="0.55000000000000004">
      <c r="B3" s="285" t="s">
        <v>201</v>
      </c>
      <c r="C3" s="285"/>
      <c r="D3" s="285"/>
      <c r="E3" s="285"/>
      <c r="F3" s="285"/>
      <c r="G3" s="285"/>
      <c r="H3" s="285"/>
      <c r="I3" s="285"/>
      <c r="J3" s="285"/>
      <c r="K3" s="285"/>
      <c r="L3" s="285"/>
      <c r="M3" s="285"/>
      <c r="N3" s="285"/>
      <c r="O3" s="285"/>
      <c r="P3" s="285"/>
      <c r="Q3" s="285"/>
      <c r="R3" s="285"/>
      <c r="S3" s="285"/>
      <c r="T3" s="285"/>
      <c r="U3" s="285"/>
      <c r="Z3" s="13"/>
      <c r="AA3" s="13"/>
      <c r="AB3" s="105" t="s">
        <v>183</v>
      </c>
      <c r="AC3" s="13"/>
      <c r="AD3" s="13"/>
      <c r="AE3" s="13"/>
      <c r="AF3" s="13"/>
      <c r="AG3" s="13"/>
      <c r="AH3" s="13"/>
      <c r="AI3" s="13"/>
      <c r="AJ3" s="13"/>
      <c r="AK3" s="13"/>
    </row>
    <row r="4" spans="1:37" ht="16.5" customHeight="1" x14ac:dyDescent="0.55000000000000004">
      <c r="B4" s="102"/>
      <c r="C4" s="102"/>
      <c r="D4" s="102"/>
      <c r="E4" s="102"/>
      <c r="F4" s="102"/>
      <c r="G4" s="102"/>
      <c r="H4" s="102"/>
      <c r="I4" s="102"/>
      <c r="J4" s="102"/>
      <c r="K4" s="102"/>
      <c r="L4" s="102"/>
      <c r="M4" s="102"/>
      <c r="N4" s="102"/>
      <c r="O4" s="102"/>
      <c r="P4" s="102"/>
      <c r="Q4" s="102"/>
      <c r="R4" s="102"/>
      <c r="S4" s="102"/>
      <c r="T4" s="102"/>
      <c r="U4" s="102"/>
      <c r="Z4" s="13"/>
      <c r="AA4" s="13"/>
      <c r="AB4" s="13"/>
      <c r="AC4" s="13"/>
      <c r="AD4" s="13"/>
      <c r="AE4" s="13"/>
      <c r="AF4" s="13"/>
      <c r="AG4" s="13"/>
      <c r="AH4" s="13"/>
      <c r="AI4" s="13"/>
      <c r="AJ4" s="13"/>
      <c r="AK4" s="13"/>
    </row>
    <row r="5" spans="1:37" s="38" customFormat="1" ht="25.15" customHeight="1" x14ac:dyDescent="0.35">
      <c r="B5" s="288" t="s">
        <v>181</v>
      </c>
      <c r="C5" s="288"/>
      <c r="D5" s="288"/>
      <c r="E5" s="104"/>
      <c r="F5" s="104"/>
      <c r="G5" s="104"/>
      <c r="H5" s="297"/>
      <c r="I5" s="297"/>
      <c r="J5" s="297"/>
      <c r="K5" s="98"/>
      <c r="L5" s="99"/>
      <c r="M5" s="99"/>
      <c r="N5" s="100"/>
      <c r="O5" s="100"/>
      <c r="P5" s="100"/>
      <c r="Q5" s="100"/>
      <c r="R5" s="100"/>
      <c r="S5" s="100"/>
      <c r="T5" s="101"/>
      <c r="U5" s="101"/>
      <c r="Z5" s="48"/>
      <c r="AA5" s="49"/>
      <c r="AB5" s="106" t="s">
        <v>76</v>
      </c>
      <c r="AC5" s="107" t="s">
        <v>77</v>
      </c>
      <c r="AD5" s="108" t="s">
        <v>79</v>
      </c>
      <c r="AE5" s="109" t="s">
        <v>114</v>
      </c>
      <c r="AF5" s="48"/>
      <c r="AG5" s="49"/>
      <c r="AH5" s="48"/>
      <c r="AI5" s="48"/>
      <c r="AJ5" s="48"/>
      <c r="AK5" s="48"/>
    </row>
    <row r="6" spans="1:37" s="38" customFormat="1" ht="10.9" customHeight="1" thickBot="1" x14ac:dyDescent="0.3">
      <c r="B6" s="37"/>
      <c r="C6" s="37"/>
      <c r="Z6" s="48"/>
      <c r="AA6" s="49"/>
      <c r="AB6" s="110" t="s">
        <v>91</v>
      </c>
      <c r="AC6" s="49" t="s">
        <v>122</v>
      </c>
      <c r="AD6" s="49" t="s">
        <v>185</v>
      </c>
      <c r="AE6" s="111" t="s">
        <v>90</v>
      </c>
      <c r="AF6" s="49"/>
      <c r="AG6" s="49"/>
      <c r="AH6" s="48"/>
      <c r="AI6" s="48"/>
      <c r="AJ6" s="48"/>
      <c r="AK6" s="48"/>
    </row>
    <row r="7" spans="1:37" s="45" customFormat="1" ht="42" customHeight="1" x14ac:dyDescent="0.25">
      <c r="B7" s="291" t="s">
        <v>194</v>
      </c>
      <c r="C7" s="292"/>
      <c r="D7" s="292"/>
      <c r="E7" s="292"/>
      <c r="F7" s="292"/>
      <c r="G7" s="292"/>
      <c r="H7" s="292"/>
      <c r="I7" s="292"/>
      <c r="J7" s="292"/>
      <c r="K7" s="292"/>
      <c r="L7" s="292"/>
      <c r="M7" s="292"/>
      <c r="N7" s="289"/>
      <c r="O7" s="289"/>
      <c r="P7" s="289"/>
      <c r="Q7" s="289"/>
      <c r="R7" s="290"/>
      <c r="S7" s="152"/>
      <c r="T7" s="298" t="s">
        <v>193</v>
      </c>
      <c r="U7" s="298" t="s">
        <v>68</v>
      </c>
      <c r="V7" s="46"/>
      <c r="W7" s="46"/>
      <c r="X7" s="305" t="s">
        <v>148</v>
      </c>
      <c r="Y7" s="305"/>
      <c r="Z7" s="51"/>
      <c r="AA7" s="52"/>
      <c r="AB7" s="112" t="s">
        <v>13</v>
      </c>
      <c r="AC7" s="52" t="s">
        <v>14</v>
      </c>
      <c r="AD7" s="52"/>
      <c r="AE7" s="113"/>
      <c r="AF7" s="52"/>
      <c r="AG7" s="52"/>
      <c r="AH7" s="51"/>
      <c r="AI7" s="51"/>
      <c r="AJ7" s="51"/>
      <c r="AK7" s="51"/>
    </row>
    <row r="8" spans="1:37" s="2" customFormat="1" ht="52.5" customHeight="1" x14ac:dyDescent="0.25">
      <c r="B8" s="306" t="s">
        <v>195</v>
      </c>
      <c r="C8" s="266" t="s">
        <v>182</v>
      </c>
      <c r="D8" s="293" t="s">
        <v>196</v>
      </c>
      <c r="E8" s="280" t="s">
        <v>200</v>
      </c>
      <c r="F8" s="280" t="s">
        <v>197</v>
      </c>
      <c r="G8" s="157"/>
      <c r="H8" s="277" t="s">
        <v>184</v>
      </c>
      <c r="I8" s="278"/>
      <c r="J8" s="278"/>
      <c r="K8" s="278"/>
      <c r="L8" s="278"/>
      <c r="M8" s="279"/>
      <c r="N8" s="268" t="s">
        <v>199</v>
      </c>
      <c r="O8" s="268"/>
      <c r="P8" s="268"/>
      <c r="Q8" s="268"/>
      <c r="R8" s="269"/>
      <c r="S8" s="153"/>
      <c r="T8" s="299"/>
      <c r="U8" s="299"/>
      <c r="V8" s="31"/>
      <c r="W8" s="31"/>
      <c r="X8" s="310" t="s">
        <v>15</v>
      </c>
      <c r="Y8" s="310" t="s">
        <v>69</v>
      </c>
      <c r="Z8" s="53"/>
      <c r="AA8" s="50"/>
      <c r="AB8" s="114" t="s">
        <v>20</v>
      </c>
      <c r="AC8" s="115" t="s">
        <v>94</v>
      </c>
      <c r="AD8" s="116" t="s">
        <v>18</v>
      </c>
      <c r="AE8" s="117"/>
      <c r="AF8" s="50"/>
      <c r="AG8" s="50"/>
      <c r="AH8" s="53"/>
      <c r="AI8" s="53"/>
      <c r="AJ8" s="53"/>
      <c r="AK8" s="53"/>
    </row>
    <row r="9" spans="1:37" ht="40.15" customHeight="1" x14ac:dyDescent="0.25">
      <c r="B9" s="306"/>
      <c r="C9" s="266"/>
      <c r="D9" s="293"/>
      <c r="E9" s="308"/>
      <c r="F9" s="308"/>
      <c r="G9" s="312" t="s">
        <v>93</v>
      </c>
      <c r="H9" s="273" t="s">
        <v>70</v>
      </c>
      <c r="I9" s="273" t="s">
        <v>71</v>
      </c>
      <c r="J9" s="273" t="s">
        <v>72</v>
      </c>
      <c r="K9" s="273" t="s">
        <v>73</v>
      </c>
      <c r="L9" s="273" t="s">
        <v>74</v>
      </c>
      <c r="M9" s="273" t="s">
        <v>75</v>
      </c>
      <c r="N9" s="268" t="s">
        <v>198</v>
      </c>
      <c r="O9" s="271" t="s">
        <v>189</v>
      </c>
      <c r="P9" s="271" t="s">
        <v>190</v>
      </c>
      <c r="Q9" s="271" t="s">
        <v>191</v>
      </c>
      <c r="R9" s="275" t="s">
        <v>192</v>
      </c>
      <c r="S9" s="271" t="s">
        <v>16</v>
      </c>
      <c r="T9" s="299"/>
      <c r="U9" s="299"/>
      <c r="V9" s="14"/>
      <c r="W9" s="14"/>
      <c r="X9" s="311"/>
      <c r="Y9" s="311"/>
      <c r="Z9" s="13"/>
      <c r="AA9" s="49"/>
      <c r="AB9" s="49"/>
      <c r="AC9" s="49"/>
      <c r="AD9" s="49"/>
      <c r="AE9" s="49"/>
      <c r="AF9" s="49"/>
      <c r="AG9" s="49"/>
      <c r="AH9" s="13"/>
      <c r="AI9" s="13"/>
      <c r="AJ9" s="13"/>
      <c r="AK9" s="13"/>
    </row>
    <row r="10" spans="1:37" ht="21" customHeight="1" x14ac:dyDescent="0.25">
      <c r="B10" s="306"/>
      <c r="C10" s="266"/>
      <c r="D10" s="293"/>
      <c r="E10" s="308"/>
      <c r="F10" s="308"/>
      <c r="G10" s="312"/>
      <c r="H10" s="273"/>
      <c r="I10" s="273"/>
      <c r="J10" s="273"/>
      <c r="K10" s="273"/>
      <c r="L10" s="273"/>
      <c r="M10" s="273"/>
      <c r="N10" s="268"/>
      <c r="O10" s="271"/>
      <c r="P10" s="271"/>
      <c r="Q10" s="271"/>
      <c r="R10" s="275"/>
      <c r="S10" s="271"/>
      <c r="T10" s="299"/>
      <c r="U10" s="299"/>
      <c r="V10" s="14"/>
      <c r="W10" s="14"/>
      <c r="X10" s="311"/>
      <c r="Y10" s="311"/>
      <c r="Z10" s="13"/>
      <c r="AA10" s="49"/>
      <c r="AB10" s="49"/>
      <c r="AC10" s="49"/>
      <c r="AD10" s="49"/>
      <c r="AE10" s="49"/>
      <c r="AF10" s="49"/>
      <c r="AG10" s="49"/>
      <c r="AH10" s="13"/>
      <c r="AI10" s="13"/>
      <c r="AJ10" s="13"/>
      <c r="AK10" s="13"/>
    </row>
    <row r="11" spans="1:37" ht="60.6" customHeight="1" thickBot="1" x14ac:dyDescent="0.3">
      <c r="B11" s="307"/>
      <c r="C11" s="267"/>
      <c r="D11" s="294"/>
      <c r="E11" s="309"/>
      <c r="F11" s="309"/>
      <c r="G11" s="313"/>
      <c r="H11" s="274"/>
      <c r="I11" s="274"/>
      <c r="J11" s="274"/>
      <c r="K11" s="274"/>
      <c r="L11" s="274"/>
      <c r="M11" s="274"/>
      <c r="N11" s="270"/>
      <c r="O11" s="272"/>
      <c r="P11" s="272"/>
      <c r="Q11" s="272"/>
      <c r="R11" s="276"/>
      <c r="S11" s="272"/>
      <c r="T11" s="300"/>
      <c r="U11" s="300"/>
      <c r="V11" s="14"/>
      <c r="W11" s="14" t="s">
        <v>13</v>
      </c>
      <c r="X11" s="311"/>
      <c r="Y11" s="311"/>
      <c r="Z11" s="13"/>
      <c r="AA11" s="49"/>
      <c r="AB11" s="49"/>
      <c r="AC11" s="49"/>
      <c r="AD11" s="49"/>
      <c r="AE11" s="49"/>
      <c r="AF11" s="49"/>
      <c r="AG11" s="49"/>
      <c r="AH11" s="13"/>
      <c r="AI11" s="13"/>
      <c r="AJ11" s="13"/>
      <c r="AK11" s="13"/>
    </row>
    <row r="12" spans="1:37" s="36" customFormat="1" ht="160.9" customHeight="1" x14ac:dyDescent="0.3">
      <c r="A12" s="135"/>
      <c r="B12" s="132">
        <v>1</v>
      </c>
      <c r="C12" s="118" t="s">
        <v>124</v>
      </c>
      <c r="D12" s="142" t="s">
        <v>98</v>
      </c>
      <c r="E12" s="158" t="s">
        <v>202</v>
      </c>
      <c r="F12" s="132" t="s">
        <v>154</v>
      </c>
      <c r="G12" s="145" t="s">
        <v>91</v>
      </c>
      <c r="H12" s="119" t="s">
        <v>114</v>
      </c>
      <c r="I12" s="119" t="s">
        <v>114</v>
      </c>
      <c r="J12" s="119" t="s">
        <v>114</v>
      </c>
      <c r="K12" s="119" t="s">
        <v>77</v>
      </c>
      <c r="L12" s="119" t="s">
        <v>77</v>
      </c>
      <c r="M12" s="119" t="s">
        <v>114</v>
      </c>
      <c r="N12" s="121"/>
      <c r="O12" s="120"/>
      <c r="P12" s="120"/>
      <c r="Q12" s="120"/>
      <c r="R12" s="149"/>
      <c r="S12" s="122" t="s">
        <v>18</v>
      </c>
      <c r="T12" s="138"/>
      <c r="U12" s="154"/>
      <c r="V12" s="34"/>
      <c r="W12" s="34" t="s">
        <v>20</v>
      </c>
      <c r="X12" s="44" t="s">
        <v>89</v>
      </c>
      <c r="Y12" s="44" t="s">
        <v>56</v>
      </c>
      <c r="Z12" s="35"/>
      <c r="AA12" s="35"/>
      <c r="AB12" s="35"/>
      <c r="AC12" s="35"/>
      <c r="AD12" s="35"/>
      <c r="AE12" s="35"/>
      <c r="AF12" s="35"/>
      <c r="AG12" s="35"/>
      <c r="AH12" s="35"/>
      <c r="AI12" s="35"/>
      <c r="AJ12" s="35"/>
      <c r="AK12" s="35"/>
    </row>
    <row r="13" spans="1:37" s="36" customFormat="1" ht="105.6" customHeight="1" x14ac:dyDescent="0.3">
      <c r="A13" s="135"/>
      <c r="B13" s="133">
        <v>2</v>
      </c>
      <c r="C13" s="123" t="s">
        <v>125</v>
      </c>
      <c r="D13" s="143" t="s">
        <v>99</v>
      </c>
      <c r="E13" s="159" t="s">
        <v>203</v>
      </c>
      <c r="F13" s="133" t="s">
        <v>80</v>
      </c>
      <c r="G13" s="146" t="s">
        <v>91</v>
      </c>
      <c r="H13" s="124" t="s">
        <v>114</v>
      </c>
      <c r="I13" s="124" t="s">
        <v>114</v>
      </c>
      <c r="J13" s="124" t="s">
        <v>114</v>
      </c>
      <c r="K13" s="124" t="s">
        <v>79</v>
      </c>
      <c r="L13" s="124" t="s">
        <v>76</v>
      </c>
      <c r="M13" s="124" t="s">
        <v>79</v>
      </c>
      <c r="N13" s="126"/>
      <c r="O13" s="125"/>
      <c r="P13" s="125"/>
      <c r="Q13" s="125"/>
      <c r="R13" s="150"/>
      <c r="S13" s="127" t="s">
        <v>18</v>
      </c>
      <c r="T13" s="139"/>
      <c r="U13" s="155"/>
      <c r="V13" s="34"/>
      <c r="W13" s="34"/>
      <c r="X13" s="44"/>
      <c r="Y13" s="44"/>
    </row>
    <row r="14" spans="1:37" s="36" customFormat="1" ht="138" customHeight="1" x14ac:dyDescent="0.3">
      <c r="A14" s="135"/>
      <c r="B14" s="133">
        <v>3</v>
      </c>
      <c r="C14" s="123" t="s">
        <v>126</v>
      </c>
      <c r="D14" s="143" t="s">
        <v>100</v>
      </c>
      <c r="E14" s="159" t="s">
        <v>204</v>
      </c>
      <c r="F14" s="133" t="s">
        <v>177</v>
      </c>
      <c r="G14" s="146" t="s">
        <v>91</v>
      </c>
      <c r="H14" s="124" t="s">
        <v>79</v>
      </c>
      <c r="I14" s="124" t="s">
        <v>114</v>
      </c>
      <c r="J14" s="124" t="s">
        <v>79</v>
      </c>
      <c r="K14" s="124" t="s">
        <v>77</v>
      </c>
      <c r="L14" s="124" t="s">
        <v>76</v>
      </c>
      <c r="M14" s="124" t="s">
        <v>76</v>
      </c>
      <c r="N14" s="126"/>
      <c r="O14" s="125"/>
      <c r="P14" s="125"/>
      <c r="Q14" s="125"/>
      <c r="R14" s="150"/>
      <c r="S14" s="127" t="s">
        <v>18</v>
      </c>
      <c r="T14" s="139"/>
      <c r="U14" s="155"/>
      <c r="V14" s="34"/>
      <c r="W14" s="34" t="s">
        <v>18</v>
      </c>
      <c r="X14" s="43" t="s">
        <v>21</v>
      </c>
      <c r="Y14" s="44" t="s">
        <v>22</v>
      </c>
    </row>
    <row r="15" spans="1:37" s="36" customFormat="1" ht="138" customHeight="1" x14ac:dyDescent="0.3">
      <c r="A15" s="135"/>
      <c r="B15" s="133">
        <v>4</v>
      </c>
      <c r="C15" s="123" t="s">
        <v>127</v>
      </c>
      <c r="D15" s="143" t="s">
        <v>101</v>
      </c>
      <c r="E15" s="159" t="s">
        <v>231</v>
      </c>
      <c r="F15" s="133" t="s">
        <v>81</v>
      </c>
      <c r="G15" s="146" t="s">
        <v>91</v>
      </c>
      <c r="H15" s="124" t="s">
        <v>114</v>
      </c>
      <c r="I15" s="124" t="s">
        <v>114</v>
      </c>
      <c r="J15" s="124" t="s">
        <v>114</v>
      </c>
      <c r="K15" s="124" t="s">
        <v>77</v>
      </c>
      <c r="L15" s="124" t="s">
        <v>77</v>
      </c>
      <c r="M15" s="124" t="s">
        <v>77</v>
      </c>
      <c r="N15" s="126"/>
      <c r="O15" s="125"/>
      <c r="P15" s="125"/>
      <c r="Q15" s="125"/>
      <c r="R15" s="150"/>
      <c r="S15" s="127" t="s">
        <v>18</v>
      </c>
      <c r="T15" s="139"/>
      <c r="U15" s="155"/>
      <c r="V15" s="34"/>
      <c r="W15" s="34"/>
      <c r="X15" s="43" t="s">
        <v>17</v>
      </c>
      <c r="Y15" s="44" t="s">
        <v>54</v>
      </c>
    </row>
    <row r="16" spans="1:37" s="36" customFormat="1" ht="138" customHeight="1" x14ac:dyDescent="0.3">
      <c r="A16" s="135"/>
      <c r="B16" s="133">
        <v>5</v>
      </c>
      <c r="C16" s="123" t="s">
        <v>128</v>
      </c>
      <c r="D16" s="143" t="s">
        <v>102</v>
      </c>
      <c r="E16" s="159" t="s">
        <v>205</v>
      </c>
      <c r="F16" s="133" t="s">
        <v>176</v>
      </c>
      <c r="G16" s="146" t="s">
        <v>91</v>
      </c>
      <c r="H16" s="124" t="s">
        <v>114</v>
      </c>
      <c r="I16" s="124" t="s">
        <v>114</v>
      </c>
      <c r="J16" s="124" t="s">
        <v>114</v>
      </c>
      <c r="K16" s="124" t="s">
        <v>79</v>
      </c>
      <c r="L16" s="124" t="s">
        <v>77</v>
      </c>
      <c r="M16" s="124" t="s">
        <v>77</v>
      </c>
      <c r="N16" s="126"/>
      <c r="O16" s="125"/>
      <c r="P16" s="125"/>
      <c r="Q16" s="125"/>
      <c r="R16" s="150"/>
      <c r="S16" s="127" t="s">
        <v>18</v>
      </c>
      <c r="T16" s="139"/>
      <c r="U16" s="155"/>
      <c r="V16" s="34"/>
      <c r="W16" s="34"/>
      <c r="X16" s="43" t="s">
        <v>19</v>
      </c>
      <c r="Y16" s="44" t="s">
        <v>55</v>
      </c>
    </row>
    <row r="17" spans="1:30" s="36" customFormat="1" ht="138" customHeight="1" x14ac:dyDescent="0.3">
      <c r="A17" s="135"/>
      <c r="B17" s="133">
        <v>6</v>
      </c>
      <c r="C17" s="123" t="s">
        <v>129</v>
      </c>
      <c r="D17" s="143" t="s">
        <v>103</v>
      </c>
      <c r="E17" s="159" t="s">
        <v>206</v>
      </c>
      <c r="F17" s="133" t="s">
        <v>81</v>
      </c>
      <c r="G17" s="146" t="s">
        <v>91</v>
      </c>
      <c r="H17" s="124" t="s">
        <v>114</v>
      </c>
      <c r="I17" s="124" t="s">
        <v>114</v>
      </c>
      <c r="J17" s="124" t="s">
        <v>114</v>
      </c>
      <c r="K17" s="124" t="s">
        <v>79</v>
      </c>
      <c r="L17" s="124" t="s">
        <v>77</v>
      </c>
      <c r="M17" s="124" t="s">
        <v>79</v>
      </c>
      <c r="N17" s="126"/>
      <c r="O17" s="125"/>
      <c r="P17" s="125"/>
      <c r="Q17" s="125"/>
      <c r="R17" s="150"/>
      <c r="S17" s="127" t="s">
        <v>18</v>
      </c>
      <c r="T17" s="139"/>
      <c r="U17" s="155"/>
      <c r="V17" s="34"/>
      <c r="W17" s="34" t="s">
        <v>24</v>
      </c>
      <c r="X17" s="43" t="s">
        <v>23</v>
      </c>
      <c r="Y17" s="44" t="s">
        <v>57</v>
      </c>
    </row>
    <row r="18" spans="1:30" s="36" customFormat="1" ht="138" customHeight="1" x14ac:dyDescent="0.3">
      <c r="A18" s="135"/>
      <c r="B18" s="133">
        <v>7</v>
      </c>
      <c r="C18" s="123" t="s">
        <v>130</v>
      </c>
      <c r="D18" s="143" t="s">
        <v>186</v>
      </c>
      <c r="E18" s="159" t="s">
        <v>207</v>
      </c>
      <c r="F18" s="133" t="s">
        <v>80</v>
      </c>
      <c r="G18" s="146" t="s">
        <v>91</v>
      </c>
      <c r="H18" s="124" t="s">
        <v>114</v>
      </c>
      <c r="I18" s="124" t="s">
        <v>114</v>
      </c>
      <c r="J18" s="124" t="s">
        <v>114</v>
      </c>
      <c r="K18" s="124" t="s">
        <v>77</v>
      </c>
      <c r="L18" s="124" t="s">
        <v>77</v>
      </c>
      <c r="M18" s="124" t="s">
        <v>77</v>
      </c>
      <c r="N18" s="126"/>
      <c r="O18" s="125"/>
      <c r="P18" s="125"/>
      <c r="Q18" s="125"/>
      <c r="R18" s="150"/>
      <c r="S18" s="127" t="s">
        <v>18</v>
      </c>
      <c r="T18" s="139"/>
      <c r="U18" s="155"/>
      <c r="V18" s="34"/>
      <c r="W18" s="34"/>
      <c r="X18" s="43" t="s">
        <v>25</v>
      </c>
      <c r="Y18" s="44" t="s">
        <v>58</v>
      </c>
    </row>
    <row r="19" spans="1:30" s="36" customFormat="1" ht="138" customHeight="1" x14ac:dyDescent="0.3">
      <c r="A19" s="135"/>
      <c r="B19" s="133">
        <v>8</v>
      </c>
      <c r="C19" s="123" t="s">
        <v>130</v>
      </c>
      <c r="D19" s="143" t="s">
        <v>187</v>
      </c>
      <c r="E19" s="159" t="s">
        <v>208</v>
      </c>
      <c r="F19" s="133" t="s">
        <v>81</v>
      </c>
      <c r="G19" s="146" t="s">
        <v>91</v>
      </c>
      <c r="H19" s="124" t="s">
        <v>114</v>
      </c>
      <c r="I19" s="124" t="s">
        <v>114</v>
      </c>
      <c r="J19" s="124" t="s">
        <v>114</v>
      </c>
      <c r="K19" s="124" t="s">
        <v>77</v>
      </c>
      <c r="L19" s="124" t="s">
        <v>79</v>
      </c>
      <c r="M19" s="124" t="s">
        <v>76</v>
      </c>
      <c r="N19" s="126"/>
      <c r="O19" s="125"/>
      <c r="P19" s="125"/>
      <c r="Q19" s="125"/>
      <c r="R19" s="150"/>
      <c r="S19" s="127" t="s">
        <v>18</v>
      </c>
      <c r="T19" s="139"/>
      <c r="U19" s="155"/>
      <c r="V19" s="34"/>
      <c r="W19" s="34"/>
      <c r="X19" s="43" t="s">
        <v>26</v>
      </c>
      <c r="Y19" s="44" t="s">
        <v>59</v>
      </c>
    </row>
    <row r="20" spans="1:30" s="36" customFormat="1" ht="138" customHeight="1" x14ac:dyDescent="0.3">
      <c r="A20" s="135"/>
      <c r="B20" s="133">
        <v>9</v>
      </c>
      <c r="C20" s="123" t="s">
        <v>130</v>
      </c>
      <c r="D20" s="161" t="s">
        <v>209</v>
      </c>
      <c r="E20" s="159" t="s">
        <v>210</v>
      </c>
      <c r="F20" s="133"/>
      <c r="G20" s="146" t="s">
        <v>91</v>
      </c>
      <c r="H20" s="124" t="s">
        <v>114</v>
      </c>
      <c r="I20" s="124"/>
      <c r="J20" s="124"/>
      <c r="K20" s="124"/>
      <c r="L20" s="124"/>
      <c r="M20" s="124"/>
      <c r="N20" s="126"/>
      <c r="O20" s="125"/>
      <c r="P20" s="125"/>
      <c r="Q20" s="125"/>
      <c r="R20" s="150"/>
      <c r="S20" s="127"/>
      <c r="T20" s="139"/>
      <c r="U20" s="155"/>
      <c r="V20" s="34"/>
      <c r="W20" s="34"/>
      <c r="X20" s="43"/>
      <c r="Y20" s="44"/>
    </row>
    <row r="21" spans="1:30" s="36" customFormat="1" ht="138" customHeight="1" x14ac:dyDescent="0.3">
      <c r="A21" s="135"/>
      <c r="B21" s="133">
        <v>10</v>
      </c>
      <c r="C21" s="123" t="s">
        <v>131</v>
      </c>
      <c r="D21" s="143" t="s">
        <v>214</v>
      </c>
      <c r="E21" s="159" t="s">
        <v>232</v>
      </c>
      <c r="F21" s="133" t="s">
        <v>188</v>
      </c>
      <c r="G21" s="146" t="s">
        <v>91</v>
      </c>
      <c r="H21" s="124" t="s">
        <v>114</v>
      </c>
      <c r="I21" s="124" t="s">
        <v>79</v>
      </c>
      <c r="J21" s="124" t="s">
        <v>114</v>
      </c>
      <c r="K21" s="124" t="s">
        <v>77</v>
      </c>
      <c r="L21" s="124" t="s">
        <v>77</v>
      </c>
      <c r="M21" s="124" t="s">
        <v>77</v>
      </c>
      <c r="N21" s="126"/>
      <c r="O21" s="125"/>
      <c r="P21" s="125"/>
      <c r="Q21" s="125"/>
      <c r="R21" s="150"/>
      <c r="S21" s="127" t="s">
        <v>18</v>
      </c>
      <c r="T21" s="139"/>
      <c r="U21" s="155"/>
      <c r="V21" s="34"/>
      <c r="W21" s="34"/>
      <c r="X21" s="43" t="s">
        <v>27</v>
      </c>
      <c r="Y21" s="44" t="s">
        <v>60</v>
      </c>
    </row>
    <row r="22" spans="1:30" s="36" customFormat="1" ht="138" customHeight="1" x14ac:dyDescent="0.3">
      <c r="A22" s="135"/>
      <c r="B22" s="133">
        <v>11</v>
      </c>
      <c r="C22" s="123" t="s">
        <v>131</v>
      </c>
      <c r="D22" s="143" t="s">
        <v>213</v>
      </c>
      <c r="E22" s="159" t="s">
        <v>233</v>
      </c>
      <c r="F22" s="133" t="s">
        <v>188</v>
      </c>
      <c r="G22" s="146" t="s">
        <v>91</v>
      </c>
      <c r="H22" s="124" t="s">
        <v>79</v>
      </c>
      <c r="I22" s="124" t="s">
        <v>79</v>
      </c>
      <c r="J22" s="124" t="s">
        <v>114</v>
      </c>
      <c r="K22" s="124" t="s">
        <v>77</v>
      </c>
      <c r="L22" s="124" t="s">
        <v>77</v>
      </c>
      <c r="M22" s="124" t="s">
        <v>77</v>
      </c>
      <c r="N22" s="126"/>
      <c r="O22" s="125"/>
      <c r="P22" s="125"/>
      <c r="Q22" s="125"/>
      <c r="R22" s="150"/>
      <c r="S22" s="127" t="s">
        <v>18</v>
      </c>
      <c r="T22" s="140"/>
      <c r="U22" s="155"/>
      <c r="V22" s="35"/>
      <c r="W22" s="35"/>
      <c r="X22" s="43" t="s">
        <v>28</v>
      </c>
      <c r="Y22" s="44" t="s">
        <v>61</v>
      </c>
      <c r="Z22" s="35"/>
      <c r="AA22" s="35"/>
      <c r="AB22" s="35"/>
      <c r="AC22" s="35"/>
      <c r="AD22" s="35"/>
    </row>
    <row r="23" spans="1:30" s="36" customFormat="1" ht="138" customHeight="1" x14ac:dyDescent="0.3">
      <c r="A23" s="135"/>
      <c r="B23" s="133">
        <v>12</v>
      </c>
      <c r="C23" s="123" t="s">
        <v>131</v>
      </c>
      <c r="D23" s="143" t="s">
        <v>212</v>
      </c>
      <c r="E23" s="159" t="s">
        <v>215</v>
      </c>
      <c r="F23" s="133" t="s">
        <v>188</v>
      </c>
      <c r="G23" s="146" t="s">
        <v>91</v>
      </c>
      <c r="H23" s="124" t="s">
        <v>114</v>
      </c>
      <c r="I23" s="124" t="s">
        <v>79</v>
      </c>
      <c r="J23" s="124" t="s">
        <v>114</v>
      </c>
      <c r="K23" s="124" t="s">
        <v>77</v>
      </c>
      <c r="L23" s="124" t="s">
        <v>76</v>
      </c>
      <c r="M23" s="124" t="s">
        <v>77</v>
      </c>
      <c r="N23" s="126"/>
      <c r="O23" s="125"/>
      <c r="P23" s="125"/>
      <c r="Q23" s="125"/>
      <c r="R23" s="150"/>
      <c r="S23" s="127" t="s">
        <v>18</v>
      </c>
      <c r="T23" s="140"/>
      <c r="U23" s="155"/>
      <c r="V23" s="35"/>
      <c r="W23" s="35"/>
      <c r="X23" s="43" t="s">
        <v>29</v>
      </c>
      <c r="Y23" s="44" t="s">
        <v>62</v>
      </c>
      <c r="Z23" s="35"/>
      <c r="AA23" s="35"/>
      <c r="AB23" s="35"/>
      <c r="AC23" s="35"/>
      <c r="AD23" s="35"/>
    </row>
    <row r="24" spans="1:30" s="36" customFormat="1" ht="138" customHeight="1" x14ac:dyDescent="0.3">
      <c r="A24" s="135"/>
      <c r="B24" s="133">
        <v>13</v>
      </c>
      <c r="C24" s="123" t="s">
        <v>131</v>
      </c>
      <c r="D24" s="143" t="s">
        <v>211</v>
      </c>
      <c r="E24" s="159" t="s">
        <v>234</v>
      </c>
      <c r="F24" s="133" t="s">
        <v>188</v>
      </c>
      <c r="G24" s="146" t="s">
        <v>91</v>
      </c>
      <c r="H24" s="124" t="s">
        <v>79</v>
      </c>
      <c r="I24" s="124" t="s">
        <v>79</v>
      </c>
      <c r="J24" s="124" t="s">
        <v>114</v>
      </c>
      <c r="K24" s="124" t="s">
        <v>77</v>
      </c>
      <c r="L24" s="124" t="s">
        <v>76</v>
      </c>
      <c r="M24" s="124" t="s">
        <v>77</v>
      </c>
      <c r="N24" s="126"/>
      <c r="O24" s="125"/>
      <c r="P24" s="125"/>
      <c r="Q24" s="125"/>
      <c r="R24" s="150"/>
      <c r="S24" s="127" t="s">
        <v>18</v>
      </c>
      <c r="T24" s="140"/>
      <c r="U24" s="155"/>
      <c r="V24" s="35"/>
      <c r="W24" s="35"/>
      <c r="X24" s="43" t="s">
        <v>30</v>
      </c>
      <c r="Y24" s="44" t="s">
        <v>31</v>
      </c>
      <c r="Z24" s="35"/>
      <c r="AA24" s="35"/>
      <c r="AB24" s="35"/>
      <c r="AC24" s="35"/>
      <c r="AD24" s="35"/>
    </row>
    <row r="25" spans="1:30" s="36" customFormat="1" ht="138" customHeight="1" x14ac:dyDescent="0.3">
      <c r="A25" s="135"/>
      <c r="B25" s="133">
        <v>14</v>
      </c>
      <c r="C25" s="123" t="s">
        <v>131</v>
      </c>
      <c r="D25" s="143" t="s">
        <v>216</v>
      </c>
      <c r="E25" s="159" t="s">
        <v>235</v>
      </c>
      <c r="F25" s="133" t="s">
        <v>188</v>
      </c>
      <c r="G25" s="146"/>
      <c r="H25" s="124"/>
      <c r="I25" s="124" t="s">
        <v>114</v>
      </c>
      <c r="J25" s="124"/>
      <c r="K25" s="124"/>
      <c r="L25" s="124"/>
      <c r="M25" s="124"/>
      <c r="N25" s="126"/>
      <c r="O25" s="125"/>
      <c r="P25" s="125"/>
      <c r="Q25" s="125"/>
      <c r="R25" s="150"/>
      <c r="S25" s="127"/>
      <c r="T25" s="140"/>
      <c r="U25" s="155"/>
      <c r="V25" s="35"/>
      <c r="W25" s="35"/>
      <c r="X25" s="43"/>
      <c r="Y25" s="44"/>
      <c r="Z25" s="35"/>
      <c r="AA25" s="35"/>
      <c r="AB25" s="35"/>
      <c r="AC25" s="35"/>
      <c r="AD25" s="35"/>
    </row>
    <row r="26" spans="1:30" s="36" customFormat="1" ht="138" customHeight="1" x14ac:dyDescent="0.3">
      <c r="A26" s="135"/>
      <c r="B26" s="133">
        <v>15</v>
      </c>
      <c r="C26" s="123" t="s">
        <v>132</v>
      </c>
      <c r="D26" s="143" t="s">
        <v>217</v>
      </c>
      <c r="E26" s="159" t="s">
        <v>236</v>
      </c>
      <c r="F26" s="133" t="s">
        <v>188</v>
      </c>
      <c r="G26" s="146" t="s">
        <v>91</v>
      </c>
      <c r="H26" s="124" t="s">
        <v>79</v>
      </c>
      <c r="I26" s="124" t="s">
        <v>114</v>
      </c>
      <c r="J26" s="124" t="s">
        <v>114</v>
      </c>
      <c r="K26" s="124" t="s">
        <v>79</v>
      </c>
      <c r="L26" s="124" t="s">
        <v>77</v>
      </c>
      <c r="M26" s="124" t="s">
        <v>79</v>
      </c>
      <c r="N26" s="126"/>
      <c r="O26" s="125"/>
      <c r="P26" s="125"/>
      <c r="Q26" s="125"/>
      <c r="R26" s="150"/>
      <c r="S26" s="127" t="s">
        <v>18</v>
      </c>
      <c r="T26" s="140"/>
      <c r="U26" s="155"/>
      <c r="V26" s="35"/>
      <c r="W26" s="35"/>
      <c r="X26" s="43" t="s">
        <v>32</v>
      </c>
      <c r="Y26" s="44"/>
      <c r="Z26" s="35"/>
      <c r="AA26" s="35"/>
      <c r="AB26" s="35"/>
      <c r="AC26" s="35"/>
      <c r="AD26" s="35"/>
    </row>
    <row r="27" spans="1:30" s="36" customFormat="1" ht="138" customHeight="1" x14ac:dyDescent="0.3">
      <c r="A27" s="135"/>
      <c r="B27" s="133">
        <v>16</v>
      </c>
      <c r="C27" s="123" t="s">
        <v>132</v>
      </c>
      <c r="D27" s="143" t="s">
        <v>218</v>
      </c>
      <c r="E27" s="159" t="s">
        <v>219</v>
      </c>
      <c r="F27" s="133" t="s">
        <v>188</v>
      </c>
      <c r="G27" s="146" t="s">
        <v>122</v>
      </c>
      <c r="H27" s="124" t="s">
        <v>79</v>
      </c>
      <c r="I27" s="124" t="s">
        <v>79</v>
      </c>
      <c r="J27" s="124" t="s">
        <v>114</v>
      </c>
      <c r="K27" s="124" t="s">
        <v>77</v>
      </c>
      <c r="L27" s="124" t="s">
        <v>76</v>
      </c>
      <c r="M27" s="124" t="s">
        <v>76</v>
      </c>
      <c r="N27" s="126"/>
      <c r="O27" s="125"/>
      <c r="P27" s="125"/>
      <c r="Q27" s="125"/>
      <c r="R27" s="150"/>
      <c r="S27" s="127" t="s">
        <v>18</v>
      </c>
      <c r="T27" s="140"/>
      <c r="U27" s="155"/>
      <c r="V27" s="35"/>
      <c r="W27" s="35"/>
      <c r="X27" s="43" t="s">
        <v>33</v>
      </c>
      <c r="Y27" s="44"/>
    </row>
    <row r="28" spans="1:30" s="36" customFormat="1" ht="138" customHeight="1" x14ac:dyDescent="0.3">
      <c r="A28" s="135"/>
      <c r="B28" s="133">
        <v>17</v>
      </c>
      <c r="C28" s="123" t="s">
        <v>132</v>
      </c>
      <c r="D28" s="143" t="s">
        <v>220</v>
      </c>
      <c r="E28" s="159" t="s">
        <v>237</v>
      </c>
      <c r="F28" s="133" t="s">
        <v>188</v>
      </c>
      <c r="G28" s="146" t="s">
        <v>91</v>
      </c>
      <c r="H28" s="124" t="s">
        <v>114</v>
      </c>
      <c r="I28" s="124" t="s">
        <v>79</v>
      </c>
      <c r="J28" s="124" t="s">
        <v>114</v>
      </c>
      <c r="K28" s="124" t="s">
        <v>77</v>
      </c>
      <c r="L28" s="124" t="s">
        <v>76</v>
      </c>
      <c r="M28" s="124" t="s">
        <v>77</v>
      </c>
      <c r="N28" s="126"/>
      <c r="O28" s="125"/>
      <c r="P28" s="125"/>
      <c r="Q28" s="125"/>
      <c r="R28" s="150"/>
      <c r="S28" s="127" t="s">
        <v>18</v>
      </c>
      <c r="T28" s="140"/>
      <c r="U28" s="155"/>
      <c r="V28" s="35"/>
      <c r="W28" s="35"/>
      <c r="X28" s="43"/>
      <c r="Y28" s="44" t="s">
        <v>34</v>
      </c>
    </row>
    <row r="29" spans="1:30" s="36" customFormat="1" ht="138" customHeight="1" x14ac:dyDescent="0.3">
      <c r="A29" s="135"/>
      <c r="B29" s="133">
        <v>18</v>
      </c>
      <c r="C29" s="123" t="s">
        <v>133</v>
      </c>
      <c r="D29" s="143" t="s">
        <v>119</v>
      </c>
      <c r="E29" s="159" t="s">
        <v>221</v>
      </c>
      <c r="F29" s="133" t="s">
        <v>177</v>
      </c>
      <c r="G29" s="146" t="s">
        <v>91</v>
      </c>
      <c r="H29" s="124" t="s">
        <v>114</v>
      </c>
      <c r="I29" s="124"/>
      <c r="J29" s="124"/>
      <c r="K29" s="124"/>
      <c r="L29" s="124"/>
      <c r="M29" s="124"/>
      <c r="N29" s="126"/>
      <c r="O29" s="125"/>
      <c r="P29" s="125"/>
      <c r="Q29" s="125"/>
      <c r="R29" s="150"/>
      <c r="S29" s="127"/>
      <c r="T29" s="140"/>
      <c r="U29" s="155"/>
      <c r="V29" s="35"/>
      <c r="W29" s="35"/>
      <c r="X29" s="43"/>
      <c r="Y29" s="44"/>
    </row>
    <row r="30" spans="1:30" s="36" customFormat="1" ht="138" customHeight="1" x14ac:dyDescent="0.3">
      <c r="A30" s="135"/>
      <c r="B30" s="133">
        <v>19</v>
      </c>
      <c r="C30" s="123" t="s">
        <v>133</v>
      </c>
      <c r="D30" s="143" t="s">
        <v>120</v>
      </c>
      <c r="E30" s="159" t="s">
        <v>230</v>
      </c>
      <c r="F30" s="133" t="s">
        <v>177</v>
      </c>
      <c r="G30" s="146" t="s">
        <v>91</v>
      </c>
      <c r="H30" s="124"/>
      <c r="I30" s="124"/>
      <c r="J30" s="124" t="s">
        <v>114</v>
      </c>
      <c r="K30" s="124"/>
      <c r="L30" s="124"/>
      <c r="M30" s="124"/>
      <c r="N30" s="126"/>
      <c r="O30" s="125"/>
      <c r="P30" s="125"/>
      <c r="Q30" s="125"/>
      <c r="R30" s="150"/>
      <c r="S30" s="127"/>
      <c r="T30" s="140"/>
      <c r="U30" s="155"/>
      <c r="V30" s="35"/>
      <c r="W30" s="35"/>
      <c r="X30" s="43"/>
      <c r="Y30" s="44"/>
    </row>
    <row r="31" spans="1:30" s="36" customFormat="1" ht="138" customHeight="1" x14ac:dyDescent="0.3">
      <c r="A31" s="135"/>
      <c r="B31" s="133">
        <v>20</v>
      </c>
      <c r="C31" s="123" t="s">
        <v>134</v>
      </c>
      <c r="D31" s="143" t="s">
        <v>222</v>
      </c>
      <c r="E31" s="159" t="s">
        <v>223</v>
      </c>
      <c r="F31" s="133" t="s">
        <v>85</v>
      </c>
      <c r="G31" s="146" t="s">
        <v>90</v>
      </c>
      <c r="H31" s="124" t="s">
        <v>77</v>
      </c>
      <c r="I31" s="124" t="s">
        <v>79</v>
      </c>
      <c r="J31" s="124" t="s">
        <v>79</v>
      </c>
      <c r="K31" s="124" t="s">
        <v>79</v>
      </c>
      <c r="L31" s="124" t="s">
        <v>79</v>
      </c>
      <c r="M31" s="124" t="s">
        <v>114</v>
      </c>
      <c r="N31" s="126"/>
      <c r="O31" s="125"/>
      <c r="P31" s="125"/>
      <c r="Q31" s="125"/>
      <c r="R31" s="150"/>
      <c r="S31" s="127" t="s">
        <v>18</v>
      </c>
      <c r="T31" s="140"/>
      <c r="U31" s="155"/>
      <c r="V31" s="35"/>
      <c r="W31" s="35"/>
      <c r="X31" s="43"/>
      <c r="Y31" s="44"/>
    </row>
    <row r="32" spans="1:30" s="36" customFormat="1" ht="138" customHeight="1" x14ac:dyDescent="0.3">
      <c r="A32" s="135"/>
      <c r="B32" s="133">
        <v>21</v>
      </c>
      <c r="C32" s="123" t="s">
        <v>135</v>
      </c>
      <c r="D32" s="143" t="s">
        <v>224</v>
      </c>
      <c r="E32" s="159" t="s">
        <v>238</v>
      </c>
      <c r="F32" s="133" t="s">
        <v>174</v>
      </c>
      <c r="G32" s="146" t="s">
        <v>90</v>
      </c>
      <c r="H32" s="124" t="s">
        <v>77</v>
      </c>
      <c r="I32" s="124" t="s">
        <v>79</v>
      </c>
      <c r="J32" s="124" t="s">
        <v>79</v>
      </c>
      <c r="K32" s="124" t="s">
        <v>77</v>
      </c>
      <c r="L32" s="124" t="s">
        <v>77</v>
      </c>
      <c r="M32" s="124" t="s">
        <v>77</v>
      </c>
      <c r="N32" s="126"/>
      <c r="O32" s="125"/>
      <c r="P32" s="125"/>
      <c r="Q32" s="125"/>
      <c r="R32" s="150"/>
      <c r="S32" s="127" t="s">
        <v>18</v>
      </c>
      <c r="T32" s="140"/>
      <c r="U32" s="155"/>
      <c r="V32" s="35"/>
      <c r="W32" s="35"/>
      <c r="X32" s="43"/>
      <c r="Y32" s="44" t="s">
        <v>64</v>
      </c>
    </row>
    <row r="33" spans="1:25" s="36" customFormat="1" ht="138" customHeight="1" x14ac:dyDescent="0.3">
      <c r="A33" s="135"/>
      <c r="B33" s="133">
        <v>22</v>
      </c>
      <c r="C33" s="123" t="s">
        <v>136</v>
      </c>
      <c r="D33" s="143" t="s">
        <v>226</v>
      </c>
      <c r="E33" s="159" t="s">
        <v>225</v>
      </c>
      <c r="F33" s="133" t="s">
        <v>174</v>
      </c>
      <c r="G33" s="146" t="s">
        <v>92</v>
      </c>
      <c r="H33" s="124" t="s">
        <v>77</v>
      </c>
      <c r="I33" s="124" t="s">
        <v>79</v>
      </c>
      <c r="J33" s="124" t="s">
        <v>77</v>
      </c>
      <c r="K33" s="124" t="s">
        <v>77</v>
      </c>
      <c r="L33" s="124" t="s">
        <v>77</v>
      </c>
      <c r="M33" s="124" t="s">
        <v>77</v>
      </c>
      <c r="N33" s="126"/>
      <c r="O33" s="125"/>
      <c r="P33" s="125"/>
      <c r="Q33" s="125"/>
      <c r="R33" s="150"/>
      <c r="S33" s="127" t="s">
        <v>18</v>
      </c>
      <c r="T33" s="140"/>
      <c r="U33" s="155"/>
      <c r="V33" s="35"/>
      <c r="W33" s="35"/>
      <c r="X33" s="43"/>
      <c r="Y33" s="44" t="s">
        <v>35</v>
      </c>
    </row>
    <row r="34" spans="1:25" s="36" customFormat="1" ht="138" customHeight="1" x14ac:dyDescent="0.3">
      <c r="A34" s="135"/>
      <c r="B34" s="133">
        <v>23</v>
      </c>
      <c r="C34" s="123" t="s">
        <v>137</v>
      </c>
      <c r="D34" s="143" t="s">
        <v>121</v>
      </c>
      <c r="E34" s="159" t="s">
        <v>239</v>
      </c>
      <c r="F34" s="133" t="s">
        <v>174</v>
      </c>
      <c r="G34" s="146" t="s">
        <v>90</v>
      </c>
      <c r="H34" s="124" t="s">
        <v>77</v>
      </c>
      <c r="I34" s="124" t="s">
        <v>79</v>
      </c>
      <c r="J34" s="124" t="s">
        <v>79</v>
      </c>
      <c r="K34" s="124" t="s">
        <v>77</v>
      </c>
      <c r="L34" s="124" t="s">
        <v>77</v>
      </c>
      <c r="M34" s="124" t="s">
        <v>77</v>
      </c>
      <c r="N34" s="126"/>
      <c r="O34" s="125"/>
      <c r="P34" s="125"/>
      <c r="Q34" s="125"/>
      <c r="R34" s="150"/>
      <c r="S34" s="127" t="s">
        <v>18</v>
      </c>
      <c r="T34" s="140"/>
      <c r="U34" s="155"/>
      <c r="V34" s="35"/>
      <c r="W34" s="35"/>
      <c r="X34" s="43"/>
      <c r="Y34" s="44" t="s">
        <v>63</v>
      </c>
    </row>
    <row r="35" spans="1:25" s="36" customFormat="1" ht="138" customHeight="1" x14ac:dyDescent="0.3">
      <c r="A35" s="135"/>
      <c r="B35" s="133">
        <v>24</v>
      </c>
      <c r="C35" s="123" t="s">
        <v>138</v>
      </c>
      <c r="D35" s="143" t="s">
        <v>105</v>
      </c>
      <c r="E35" s="159" t="s">
        <v>240</v>
      </c>
      <c r="F35" s="133" t="s">
        <v>177</v>
      </c>
      <c r="G35" s="146" t="s">
        <v>122</v>
      </c>
      <c r="H35" s="124" t="s">
        <v>79</v>
      </c>
      <c r="I35" s="124" t="s">
        <v>77</v>
      </c>
      <c r="J35" s="124" t="s">
        <v>79</v>
      </c>
      <c r="K35" s="124" t="s">
        <v>77</v>
      </c>
      <c r="L35" s="124" t="s">
        <v>77</v>
      </c>
      <c r="M35" s="124" t="s">
        <v>77</v>
      </c>
      <c r="N35" s="126"/>
      <c r="O35" s="125"/>
      <c r="P35" s="125"/>
      <c r="Q35" s="125"/>
      <c r="R35" s="150"/>
      <c r="S35" s="127" t="s">
        <v>18</v>
      </c>
      <c r="T35" s="140"/>
      <c r="U35" s="155"/>
      <c r="V35" s="35"/>
      <c r="W35" s="35"/>
      <c r="X35" s="43"/>
      <c r="Y35" s="44" t="s">
        <v>66</v>
      </c>
    </row>
    <row r="36" spans="1:25" s="36" customFormat="1" ht="204.6" customHeight="1" x14ac:dyDescent="0.3">
      <c r="A36" s="135"/>
      <c r="B36" s="133">
        <v>25</v>
      </c>
      <c r="C36" s="123" t="s">
        <v>139</v>
      </c>
      <c r="D36" s="143" t="s">
        <v>106</v>
      </c>
      <c r="E36" s="159" t="s">
        <v>241</v>
      </c>
      <c r="F36" s="133" t="s">
        <v>177</v>
      </c>
      <c r="G36" s="146" t="s">
        <v>91</v>
      </c>
      <c r="H36" s="124" t="s">
        <v>79</v>
      </c>
      <c r="I36" s="124" t="s">
        <v>79</v>
      </c>
      <c r="J36" s="124" t="s">
        <v>77</v>
      </c>
      <c r="K36" s="124" t="s">
        <v>76</v>
      </c>
      <c r="L36" s="124" t="s">
        <v>76</v>
      </c>
      <c r="M36" s="124" t="s">
        <v>76</v>
      </c>
      <c r="N36" s="126"/>
      <c r="O36" s="125"/>
      <c r="P36" s="125"/>
      <c r="Q36" s="125"/>
      <c r="R36" s="150"/>
      <c r="S36" s="127" t="s">
        <v>18</v>
      </c>
      <c r="T36" s="140"/>
      <c r="U36" s="155"/>
      <c r="V36" s="35"/>
      <c r="W36" s="35"/>
      <c r="X36" s="43"/>
      <c r="Y36" s="44" t="s">
        <v>67</v>
      </c>
    </row>
    <row r="37" spans="1:25" s="36" customFormat="1" ht="168" customHeight="1" x14ac:dyDescent="0.3">
      <c r="A37" s="135"/>
      <c r="B37" s="133">
        <v>26</v>
      </c>
      <c r="C37" s="123" t="s">
        <v>140</v>
      </c>
      <c r="D37" s="143" t="s">
        <v>107</v>
      </c>
      <c r="E37" s="159" t="s">
        <v>242</v>
      </c>
      <c r="F37" s="133" t="s">
        <v>177</v>
      </c>
      <c r="G37" s="146" t="s">
        <v>91</v>
      </c>
      <c r="H37" s="124" t="s">
        <v>79</v>
      </c>
      <c r="I37" s="124" t="s">
        <v>79</v>
      </c>
      <c r="J37" s="124" t="s">
        <v>77</v>
      </c>
      <c r="K37" s="124" t="s">
        <v>77</v>
      </c>
      <c r="L37" s="124" t="s">
        <v>76</v>
      </c>
      <c r="M37" s="124" t="s">
        <v>76</v>
      </c>
      <c r="N37" s="126"/>
      <c r="O37" s="125"/>
      <c r="P37" s="125"/>
      <c r="Q37" s="125"/>
      <c r="R37" s="150"/>
      <c r="S37" s="127" t="s">
        <v>18</v>
      </c>
      <c r="T37" s="140"/>
      <c r="U37" s="155"/>
      <c r="V37" s="35"/>
      <c r="W37" s="35"/>
      <c r="X37" s="43"/>
      <c r="Y37" s="44"/>
    </row>
    <row r="38" spans="1:25" s="36" customFormat="1" ht="138" customHeight="1" x14ac:dyDescent="0.3">
      <c r="A38" s="135"/>
      <c r="B38" s="133">
        <v>27</v>
      </c>
      <c r="C38" s="123" t="s">
        <v>141</v>
      </c>
      <c r="D38" s="143" t="s">
        <v>108</v>
      </c>
      <c r="E38" s="159" t="s">
        <v>243</v>
      </c>
      <c r="F38" s="133" t="s">
        <v>173</v>
      </c>
      <c r="G38" s="146" t="s">
        <v>91</v>
      </c>
      <c r="H38" s="124" t="s">
        <v>77</v>
      </c>
      <c r="I38" s="124" t="s">
        <v>79</v>
      </c>
      <c r="J38" s="124" t="s">
        <v>77</v>
      </c>
      <c r="K38" s="124" t="s">
        <v>79</v>
      </c>
      <c r="L38" s="124" t="s">
        <v>76</v>
      </c>
      <c r="M38" s="124" t="s">
        <v>76</v>
      </c>
      <c r="N38" s="126"/>
      <c r="O38" s="125"/>
      <c r="P38" s="125"/>
      <c r="Q38" s="125"/>
      <c r="R38" s="150"/>
      <c r="S38" s="127" t="s">
        <v>18</v>
      </c>
      <c r="T38" s="140"/>
      <c r="U38" s="155"/>
      <c r="V38" s="35"/>
      <c r="W38" s="35"/>
      <c r="X38" s="43"/>
      <c r="Y38" s="44"/>
    </row>
    <row r="39" spans="1:25" ht="138" customHeight="1" x14ac:dyDescent="0.25">
      <c r="A39" s="136"/>
      <c r="B39" s="133">
        <v>28</v>
      </c>
      <c r="C39" s="123" t="s">
        <v>142</v>
      </c>
      <c r="D39" s="143" t="s">
        <v>109</v>
      </c>
      <c r="E39" s="159" t="s">
        <v>244</v>
      </c>
      <c r="F39" s="133" t="s">
        <v>173</v>
      </c>
      <c r="G39" s="146" t="s">
        <v>91</v>
      </c>
      <c r="H39" s="124" t="s">
        <v>114</v>
      </c>
      <c r="I39" s="124" t="s">
        <v>79</v>
      </c>
      <c r="J39" s="124" t="s">
        <v>79</v>
      </c>
      <c r="K39" s="124" t="s">
        <v>77</v>
      </c>
      <c r="L39" s="124" t="s">
        <v>77</v>
      </c>
      <c r="M39" s="124" t="s">
        <v>77</v>
      </c>
      <c r="N39" s="126"/>
      <c r="O39" s="125"/>
      <c r="P39" s="125"/>
      <c r="Q39" s="125"/>
      <c r="R39" s="150"/>
      <c r="S39" s="127" t="s">
        <v>18</v>
      </c>
      <c r="T39" s="140"/>
      <c r="U39" s="155"/>
      <c r="V39" s="13"/>
      <c r="W39" s="13"/>
      <c r="X39" s="43"/>
      <c r="Y39" s="44"/>
    </row>
    <row r="40" spans="1:25" s="36" customFormat="1" ht="138" customHeight="1" x14ac:dyDescent="0.3">
      <c r="A40" s="135"/>
      <c r="B40" s="133">
        <v>29</v>
      </c>
      <c r="C40" s="123" t="s">
        <v>143</v>
      </c>
      <c r="D40" s="143" t="s">
        <v>104</v>
      </c>
      <c r="E40" s="159" t="s">
        <v>228</v>
      </c>
      <c r="F40" s="133" t="s">
        <v>176</v>
      </c>
      <c r="G40" s="146" t="s">
        <v>91</v>
      </c>
      <c r="H40" s="124" t="s">
        <v>77</v>
      </c>
      <c r="I40" s="124" t="s">
        <v>114</v>
      </c>
      <c r="J40" s="124" t="s">
        <v>79</v>
      </c>
      <c r="K40" s="124" t="s">
        <v>79</v>
      </c>
      <c r="L40" s="124" t="s">
        <v>77</v>
      </c>
      <c r="M40" s="124" t="s">
        <v>77</v>
      </c>
      <c r="N40" s="126"/>
      <c r="O40" s="125"/>
      <c r="P40" s="125"/>
      <c r="Q40" s="125"/>
      <c r="R40" s="150"/>
      <c r="S40" s="127" t="s">
        <v>18</v>
      </c>
      <c r="T40" s="140"/>
      <c r="U40" s="155"/>
      <c r="V40" s="35"/>
      <c r="W40" s="35"/>
      <c r="X40" s="43"/>
      <c r="Y40" s="44" t="s">
        <v>65</v>
      </c>
    </row>
    <row r="41" spans="1:25" ht="138" customHeight="1" x14ac:dyDescent="0.25">
      <c r="A41" s="136"/>
      <c r="B41" s="133">
        <v>30</v>
      </c>
      <c r="C41" s="123" t="s">
        <v>144</v>
      </c>
      <c r="D41" s="143" t="s">
        <v>110</v>
      </c>
      <c r="E41" s="159" t="s">
        <v>245</v>
      </c>
      <c r="F41" s="133" t="s">
        <v>178</v>
      </c>
      <c r="G41" s="146" t="s">
        <v>122</v>
      </c>
      <c r="H41" s="124" t="s">
        <v>77</v>
      </c>
      <c r="I41" s="124" t="s">
        <v>77</v>
      </c>
      <c r="J41" s="124" t="s">
        <v>77</v>
      </c>
      <c r="K41" s="124" t="s">
        <v>76</v>
      </c>
      <c r="L41" s="124" t="s">
        <v>76</v>
      </c>
      <c r="M41" s="124" t="s">
        <v>76</v>
      </c>
      <c r="N41" s="126"/>
      <c r="O41" s="125"/>
      <c r="P41" s="125"/>
      <c r="Q41" s="125"/>
      <c r="R41" s="150"/>
      <c r="S41" s="127" t="s">
        <v>18</v>
      </c>
      <c r="T41" s="140"/>
      <c r="U41" s="155"/>
      <c r="V41" s="13"/>
      <c r="W41" s="13"/>
      <c r="X41" s="43"/>
      <c r="Y41" s="44"/>
    </row>
    <row r="42" spans="1:25" ht="138" customHeight="1" x14ac:dyDescent="0.25">
      <c r="A42" s="136"/>
      <c r="B42" s="133">
        <v>31</v>
      </c>
      <c r="C42" s="123" t="s">
        <v>145</v>
      </c>
      <c r="D42" s="143" t="s">
        <v>111</v>
      </c>
      <c r="E42" s="159" t="s">
        <v>229</v>
      </c>
      <c r="F42" s="133" t="s">
        <v>177</v>
      </c>
      <c r="G42" s="146" t="s">
        <v>91</v>
      </c>
      <c r="H42" s="124" t="s">
        <v>77</v>
      </c>
      <c r="I42" s="124" t="s">
        <v>77</v>
      </c>
      <c r="J42" s="124" t="s">
        <v>77</v>
      </c>
      <c r="K42" s="124" t="s">
        <v>77</v>
      </c>
      <c r="L42" s="124" t="s">
        <v>76</v>
      </c>
      <c r="M42" s="124" t="s">
        <v>76</v>
      </c>
      <c r="N42" s="126"/>
      <c r="O42" s="125"/>
      <c r="P42" s="125"/>
      <c r="Q42" s="125"/>
      <c r="R42" s="150"/>
      <c r="S42" s="127" t="s">
        <v>18</v>
      </c>
      <c r="T42" s="140"/>
      <c r="U42" s="155"/>
      <c r="V42" s="13"/>
      <c r="W42" s="13"/>
      <c r="X42" s="43"/>
      <c r="Y42" s="44"/>
    </row>
    <row r="43" spans="1:25" ht="138" customHeight="1" x14ac:dyDescent="0.25">
      <c r="A43" s="136"/>
      <c r="B43" s="133">
        <v>32</v>
      </c>
      <c r="C43" s="123" t="s">
        <v>146</v>
      </c>
      <c r="D43" s="143" t="s">
        <v>113</v>
      </c>
      <c r="E43" s="159" t="s">
        <v>246</v>
      </c>
      <c r="F43" s="133" t="s">
        <v>86</v>
      </c>
      <c r="G43" s="146" t="s">
        <v>91</v>
      </c>
      <c r="H43" s="124" t="s">
        <v>77</v>
      </c>
      <c r="I43" s="124" t="s">
        <v>79</v>
      </c>
      <c r="J43" s="124" t="s">
        <v>79</v>
      </c>
      <c r="K43" s="124" t="s">
        <v>76</v>
      </c>
      <c r="L43" s="124" t="s">
        <v>79</v>
      </c>
      <c r="M43" s="124" t="s">
        <v>79</v>
      </c>
      <c r="N43" s="126"/>
      <c r="O43" s="125"/>
      <c r="P43" s="125"/>
      <c r="Q43" s="125"/>
      <c r="R43" s="150"/>
      <c r="S43" s="127" t="s">
        <v>18</v>
      </c>
      <c r="T43" s="140"/>
      <c r="U43" s="155"/>
      <c r="V43" s="13"/>
      <c r="W43" s="13"/>
      <c r="X43" s="43"/>
      <c r="Y43" s="44"/>
    </row>
    <row r="44" spans="1:25" ht="138" customHeight="1" x14ac:dyDescent="0.25">
      <c r="A44" s="136"/>
      <c r="B44" s="133">
        <v>33</v>
      </c>
      <c r="C44" s="123" t="s">
        <v>147</v>
      </c>
      <c r="D44" s="143" t="s">
        <v>112</v>
      </c>
      <c r="E44" s="159" t="s">
        <v>247</v>
      </c>
      <c r="F44" s="133" t="s">
        <v>173</v>
      </c>
      <c r="G44" s="146" t="s">
        <v>91</v>
      </c>
      <c r="H44" s="124" t="s">
        <v>114</v>
      </c>
      <c r="I44" s="124" t="s">
        <v>79</v>
      </c>
      <c r="J44" s="124" t="s">
        <v>114</v>
      </c>
      <c r="K44" s="124" t="s">
        <v>114</v>
      </c>
      <c r="L44" s="124" t="s">
        <v>77</v>
      </c>
      <c r="M44" s="124" t="s">
        <v>79</v>
      </c>
      <c r="N44" s="126"/>
      <c r="O44" s="125"/>
      <c r="P44" s="125"/>
      <c r="Q44" s="125"/>
      <c r="R44" s="150"/>
      <c r="S44" s="127" t="s">
        <v>18</v>
      </c>
      <c r="T44" s="140"/>
      <c r="U44" s="155"/>
      <c r="V44" s="13"/>
      <c r="W44" s="13"/>
      <c r="X44" s="43"/>
      <c r="Y44" s="44"/>
    </row>
    <row r="45" spans="1:25" ht="138" customHeight="1" x14ac:dyDescent="0.25">
      <c r="A45" s="136"/>
      <c r="B45" s="133">
        <v>34</v>
      </c>
      <c r="C45" s="123"/>
      <c r="D45" s="143" t="s">
        <v>115</v>
      </c>
      <c r="E45" s="159" t="s">
        <v>248</v>
      </c>
      <c r="F45" s="133" t="s">
        <v>80</v>
      </c>
      <c r="G45" s="146" t="s">
        <v>185</v>
      </c>
      <c r="H45" s="124" t="s">
        <v>79</v>
      </c>
      <c r="I45" s="124" t="s">
        <v>79</v>
      </c>
      <c r="J45" s="124" t="s">
        <v>79</v>
      </c>
      <c r="K45" s="124" t="s">
        <v>114</v>
      </c>
      <c r="L45" s="124" t="s">
        <v>79</v>
      </c>
      <c r="M45" s="124" t="s">
        <v>79</v>
      </c>
      <c r="N45" s="126"/>
      <c r="O45" s="125"/>
      <c r="P45" s="125"/>
      <c r="Q45" s="125"/>
      <c r="R45" s="150"/>
      <c r="S45" s="127" t="s">
        <v>18</v>
      </c>
      <c r="T45" s="140"/>
      <c r="U45" s="155"/>
      <c r="V45" s="13"/>
      <c r="W45" s="13"/>
      <c r="X45" s="43"/>
      <c r="Y45" s="44"/>
    </row>
    <row r="46" spans="1:25" ht="138" customHeight="1" x14ac:dyDescent="0.25">
      <c r="A46" s="136"/>
      <c r="B46" s="133">
        <v>35</v>
      </c>
      <c r="C46" s="123"/>
      <c r="D46" s="143" t="s">
        <v>117</v>
      </c>
      <c r="E46" s="159" t="s">
        <v>249</v>
      </c>
      <c r="F46" s="133" t="s">
        <v>176</v>
      </c>
      <c r="G46" s="146" t="s">
        <v>91</v>
      </c>
      <c r="H46" s="124" t="s">
        <v>79</v>
      </c>
      <c r="I46" s="124" t="s">
        <v>76</v>
      </c>
      <c r="J46" s="124" t="s">
        <v>79</v>
      </c>
      <c r="K46" s="124" t="s">
        <v>77</v>
      </c>
      <c r="L46" s="124" t="s">
        <v>77</v>
      </c>
      <c r="M46" s="124" t="s">
        <v>79</v>
      </c>
      <c r="N46" s="126"/>
      <c r="O46" s="125"/>
      <c r="P46" s="125"/>
      <c r="Q46" s="125"/>
      <c r="R46" s="150"/>
      <c r="S46" s="127" t="s">
        <v>18</v>
      </c>
      <c r="T46" s="140"/>
      <c r="U46" s="155"/>
      <c r="V46" s="13"/>
      <c r="W46" s="13"/>
      <c r="X46" s="43"/>
      <c r="Y46" s="44"/>
    </row>
    <row r="47" spans="1:25" ht="138" customHeight="1" x14ac:dyDescent="0.25">
      <c r="A47" s="136"/>
      <c r="B47" s="133">
        <v>37</v>
      </c>
      <c r="C47" s="123"/>
      <c r="D47" s="143" t="s">
        <v>116</v>
      </c>
      <c r="E47" s="159"/>
      <c r="F47" s="148" t="s">
        <v>80</v>
      </c>
      <c r="G47" s="146"/>
      <c r="H47" s="124"/>
      <c r="I47" s="124"/>
      <c r="J47" s="124"/>
      <c r="K47" s="124"/>
      <c r="L47" s="124"/>
      <c r="M47" s="124"/>
      <c r="N47" s="126"/>
      <c r="O47" s="125"/>
      <c r="P47" s="125"/>
      <c r="Q47" s="125"/>
      <c r="R47" s="150"/>
      <c r="S47" s="127" t="s">
        <v>18</v>
      </c>
      <c r="T47" s="140"/>
      <c r="U47" s="155"/>
      <c r="V47" s="13"/>
      <c r="W47" s="13"/>
      <c r="X47" s="43"/>
      <c r="Y47" s="44"/>
    </row>
    <row r="48" spans="1:25" ht="138" customHeight="1" x14ac:dyDescent="0.25">
      <c r="A48" s="136"/>
      <c r="B48" s="133">
        <v>38</v>
      </c>
      <c r="C48" s="123"/>
      <c r="D48" s="143" t="s">
        <v>118</v>
      </c>
      <c r="E48" s="159"/>
      <c r="F48" s="133" t="s">
        <v>80</v>
      </c>
      <c r="G48" s="146"/>
      <c r="H48" s="124"/>
      <c r="I48" s="124"/>
      <c r="J48" s="124"/>
      <c r="K48" s="124"/>
      <c r="L48" s="124"/>
      <c r="M48" s="124"/>
      <c r="N48" s="126"/>
      <c r="O48" s="125"/>
      <c r="P48" s="125"/>
      <c r="Q48" s="125"/>
      <c r="R48" s="150"/>
      <c r="S48" s="127" t="s">
        <v>18</v>
      </c>
      <c r="T48" s="140"/>
      <c r="U48" s="155"/>
      <c r="V48" s="13"/>
      <c r="W48" s="13"/>
      <c r="X48" s="43"/>
      <c r="Y48" s="44"/>
    </row>
    <row r="49" spans="1:25" ht="138" customHeight="1" x14ac:dyDescent="0.25">
      <c r="A49" s="136"/>
      <c r="B49" s="133">
        <v>39</v>
      </c>
      <c r="C49" s="123"/>
      <c r="D49" s="143"/>
      <c r="E49" s="159"/>
      <c r="F49" s="133"/>
      <c r="G49" s="146"/>
      <c r="H49" s="124"/>
      <c r="I49" s="124"/>
      <c r="J49" s="124"/>
      <c r="K49" s="124"/>
      <c r="L49" s="124"/>
      <c r="M49" s="124"/>
      <c r="N49" s="126"/>
      <c r="O49" s="125"/>
      <c r="P49" s="125"/>
      <c r="Q49" s="125"/>
      <c r="R49" s="150"/>
      <c r="S49" s="127" t="s">
        <v>18</v>
      </c>
      <c r="T49" s="140"/>
      <c r="U49" s="155"/>
      <c r="V49" s="13"/>
      <c r="W49" s="13"/>
      <c r="X49" s="43"/>
      <c r="Y49" s="44"/>
    </row>
    <row r="50" spans="1:25" ht="138" customHeight="1" thickBot="1" x14ac:dyDescent="0.3">
      <c r="A50" s="137"/>
      <c r="B50" s="134">
        <v>40</v>
      </c>
      <c r="C50" s="128"/>
      <c r="D50" s="144"/>
      <c r="E50" s="160"/>
      <c r="F50" s="134"/>
      <c r="G50" s="147"/>
      <c r="H50" s="129"/>
      <c r="I50" s="129"/>
      <c r="J50" s="129"/>
      <c r="K50" s="129"/>
      <c r="L50" s="129"/>
      <c r="M50" s="130"/>
      <c r="N50" s="130"/>
      <c r="O50" s="130"/>
      <c r="P50" s="130"/>
      <c r="Q50" s="130"/>
      <c r="R50" s="151"/>
      <c r="S50" s="131" t="s">
        <v>18</v>
      </c>
      <c r="T50" s="141"/>
      <c r="U50" s="156"/>
      <c r="V50" s="13"/>
      <c r="W50" s="43"/>
      <c r="X50" s="44"/>
      <c r="Y50" s="42"/>
    </row>
  </sheetData>
  <mergeCells count="31">
    <mergeCell ref="B1:D1"/>
    <mergeCell ref="B3:U3"/>
    <mergeCell ref="B5:D5"/>
    <mergeCell ref="H5:J5"/>
    <mergeCell ref="B7:M7"/>
    <mergeCell ref="N7:R7"/>
    <mergeCell ref="T7:T11"/>
    <mergeCell ref="U7:U11"/>
    <mergeCell ref="G9:G11"/>
    <mergeCell ref="H9:H11"/>
    <mergeCell ref="N9:N11"/>
    <mergeCell ref="P9:P11"/>
    <mergeCell ref="Q9:Q11"/>
    <mergeCell ref="R9:R11"/>
    <mergeCell ref="S9:S11"/>
    <mergeCell ref="X7:Y7"/>
    <mergeCell ref="B8:B11"/>
    <mergeCell ref="C8:C11"/>
    <mergeCell ref="D8:D11"/>
    <mergeCell ref="E8:E11"/>
    <mergeCell ref="F8:F11"/>
    <mergeCell ref="H8:M8"/>
    <mergeCell ref="N8:R8"/>
    <mergeCell ref="X8:X11"/>
    <mergeCell ref="Y8:Y11"/>
    <mergeCell ref="I9:I11"/>
    <mergeCell ref="J9:J11"/>
    <mergeCell ref="K9:K11"/>
    <mergeCell ref="L9:L11"/>
    <mergeCell ref="M9:M11"/>
    <mergeCell ref="O9:O11"/>
  </mergeCells>
  <conditionalFormatting sqref="D12:D50">
    <cfRule type="expression" dxfId="20" priority="5">
      <formula>NOT(OR(H12=$AE$5,I12=$AE$5,J12=$AE$5,K12=$AE$5,L12=$AE$5,M12=$AE$5))</formula>
    </cfRule>
    <cfRule type="expression" dxfId="19" priority="6">
      <formula>OR(H12=$AE$5,I12=$AE$5,J12=$AE$5,K12=$AE$5,L12=$AE$5,M12=$AE$5)</formula>
    </cfRule>
  </conditionalFormatting>
  <conditionalFormatting sqref="M50">
    <cfRule type="cellIs" dxfId="9" priority="10" operator="equal">
      <formula>4</formula>
    </cfRule>
    <cfRule type="cellIs" dxfId="8" priority="11" operator="equal">
      <formula>3</formula>
    </cfRule>
    <cfRule type="cellIs" dxfId="7" priority="12" operator="equal">
      <formula>2</formula>
    </cfRule>
    <cfRule type="cellIs" dxfId="6" priority="13" operator="equal">
      <formula>1</formula>
    </cfRule>
  </conditionalFormatting>
  <conditionalFormatting sqref="O12:S50">
    <cfRule type="beginsWith" dxfId="5" priority="7" operator="beginsWith" text="En">
      <formula>LEFT(O12,LEN("En"))="En"</formula>
    </cfRule>
    <cfRule type="beginsWith" dxfId="4" priority="8" operator="beginsWith" text="Prêt">
      <formula>LEFT(O12,LEN("Prêt"))="Prêt"</formula>
    </cfRule>
    <cfRule type="beginsWith" dxfId="3" priority="9" operator="beginsWith" text="Pas">
      <formula>LEFT(O12,LEN("Pas"))="Pas"</formula>
    </cfRule>
  </conditionalFormatting>
  <conditionalFormatting sqref="T12:U49 T50">
    <cfRule type="containsText" dxfId="2" priority="14" operator="containsText" text="A clarifier">
      <formula>NOT(ISERROR(SEARCH("A clarifier",T12)))</formula>
    </cfRule>
    <cfRule type="beginsWith" dxfId="1" priority="15" operator="beginsWith" text="Pas prêt">
      <formula>LEFT(T12,LEN("Pas prêt"))="Pas prêt"</formula>
    </cfRule>
    <cfRule type="beginsWith" dxfId="0" priority="16" operator="beginsWith" text="Prêt">
      <formula>LEFT(T12,LEN("Prêt"))="Prêt"</formula>
    </cfRule>
  </conditionalFormatting>
  <dataValidations count="3">
    <dataValidation type="list" allowBlank="1" showInputMessage="1" showErrorMessage="1" sqref="S12:S50" xr:uid="{4822F0AD-3D44-47F2-BB08-DC5556BB74BB}">
      <formula1>$AB$8:$AD$8</formula1>
    </dataValidation>
    <dataValidation type="list" allowBlank="1" showInputMessage="1" showErrorMessage="1" sqref="H12:M50" xr:uid="{20504E05-B635-4E90-9FF7-77104BBBB2EE}">
      <formula1>$AB$5:$AE$5</formula1>
    </dataValidation>
    <dataValidation type="list" allowBlank="1" showInputMessage="1" showErrorMessage="1" sqref="G12:G50" xr:uid="{4706D7A4-1989-46CA-8E4A-CB9992137F4D}">
      <formula1>$AB$6:$AF$6</formula1>
    </dataValidation>
  </dataValidations>
  <pageMargins left="0.23622047244094491" right="0.23622047244094491" top="0.74803149606299213" bottom="0.74803149606299213" header="0.31496062992125984" footer="0.31496062992125984"/>
  <pageSetup paperSize="8" scale="37" fitToHeight="0" orientation="landscape" r:id="rId1"/>
  <headerFooter>
    <oddHeader>&amp;L&amp;A&amp;C&amp;B Confidentiel&amp;B&amp;RPage &amp;P</oddHeader>
    <oddFooter>&amp;L&amp;D&amp;R&amp;N</oddFooter>
  </headerFooter>
  <extLst>
    <ext xmlns:x14="http://schemas.microsoft.com/office/spreadsheetml/2009/9/main" uri="{78C0D931-6437-407d-A8EE-F0AAD7539E65}">
      <x14:conditionalFormattings>
        <x14:conditionalFormatting xmlns:xm="http://schemas.microsoft.com/office/excel/2006/main">
          <x14:cfRule type="containsText" priority="1" operator="containsText" id="{36C96343-6654-46D0-9F4B-9F778AB1B2B8}">
            <xm:f>NOT(ISERROR(SEARCH($AE$6,G12)))</xm:f>
            <xm:f>$AE$6</xm:f>
            <x14:dxf>
              <fill>
                <patternFill>
                  <bgColor theme="9" tint="0.59996337778862885"/>
                </patternFill>
              </fill>
            </x14:dxf>
          </x14:cfRule>
          <x14:cfRule type="containsText" priority="2" operator="containsText" id="{319D9230-2D27-4C7C-BECA-FDF0AC14E4DA}">
            <xm:f>NOT(ISERROR(SEARCH($AD$6,G12)))</xm:f>
            <xm:f>$AD$6</xm:f>
            <x14:dxf>
              <fill>
                <patternFill>
                  <bgColor theme="0" tint="-0.14996795556505021"/>
                </patternFill>
              </fill>
            </x14:dxf>
          </x14:cfRule>
          <x14:cfRule type="containsText" priority="3" operator="containsText" id="{24BCC0EA-A9FF-47FE-A8FD-8E13D3C66AEC}">
            <xm:f>NOT(ISERROR(SEARCH($AC$6,G12)))</xm:f>
            <xm:f>$AC$6</xm:f>
            <x14:dxf>
              <fill>
                <patternFill>
                  <bgColor theme="7" tint="0.59996337778862885"/>
                </patternFill>
              </fill>
            </x14:dxf>
          </x14:cfRule>
          <x14:cfRule type="containsText" priority="4" operator="containsText" id="{1972A83C-504E-46FB-8529-868EBA1D0620}">
            <xm:f>NOT(ISERROR(SEARCH($AB$6,G12)))</xm:f>
            <xm:f>$AB$6</xm:f>
            <x14:dxf>
              <font>
                <color auto="1"/>
              </font>
              <fill>
                <patternFill patternType="solid">
                  <fgColor rgb="FF9A0000"/>
                  <bgColor rgb="FFFF7979"/>
                </patternFill>
              </fill>
            </x14:dxf>
          </x14:cfRule>
          <xm:sqref>G12:G50</xm:sqref>
        </x14:conditionalFormatting>
        <x14:conditionalFormatting xmlns:xm="http://schemas.microsoft.com/office/excel/2006/main">
          <x14:cfRule type="containsText" priority="17" operator="containsText" id="{ADC99734-33C1-4B82-ADBD-20A6C24700CF}">
            <xm:f>NOT(ISERROR(SEARCH($AE$5,H12)))</xm:f>
            <xm:f>$AE$5</xm:f>
            <x14:dxf>
              <font>
                <color theme="1"/>
              </font>
              <fill>
                <patternFill>
                  <bgColor rgb="FFFF7979"/>
                </patternFill>
              </fill>
            </x14:dxf>
          </x14:cfRule>
          <x14:cfRule type="containsText" priority="18" operator="containsText" id="{3979448F-9626-4F35-97E1-501920F5AC36}">
            <xm:f>NOT(ISERROR(SEARCH(#REF!,H12)))</xm:f>
            <xm:f>#REF!</xm:f>
            <x14:dxf>
              <fill>
                <patternFill>
                  <bgColor theme="5" tint="0.39994506668294322"/>
                </patternFill>
              </fill>
            </x14:dxf>
          </x14:cfRule>
          <x14:cfRule type="containsText" priority="19" operator="containsText" id="{EA7BC307-A306-43A9-B9C6-45788786D93A}">
            <xm:f>NOT(ISERROR(SEARCH($AD$5,H12)))</xm:f>
            <xm:f>$AD$5</xm:f>
            <x14:dxf>
              <fill>
                <patternFill>
                  <bgColor theme="7" tint="0.59996337778862885"/>
                </patternFill>
              </fill>
            </x14:dxf>
          </x14:cfRule>
          <x14:cfRule type="containsText" priority="20" operator="containsText" id="{37790928-9D4C-4647-88D2-73A035B2DE2E}">
            <xm:f>NOT(ISERROR(SEARCH($AC$5,H12)))</xm:f>
            <xm:f>$AC$5</xm:f>
            <x14:dxf>
              <fill>
                <patternFill>
                  <bgColor theme="0" tint="-0.14996795556505021"/>
                </patternFill>
              </fill>
            </x14:dxf>
          </x14:cfRule>
          <x14:cfRule type="containsText" priority="21" operator="containsText" id="{DEF717C7-A012-4D5B-906F-CECD94A236F2}">
            <xm:f>NOT(ISERROR(SEARCH($AB$5,H12)))</xm:f>
            <xm:f>$AB$5</xm:f>
            <x14:dxf>
              <fill>
                <patternFill>
                  <bgColor theme="9" tint="0.59996337778862885"/>
                </patternFill>
              </fill>
            </x14:dxf>
          </x14:cfRule>
          <xm:sqref>H12:M49 H50:L50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EE2F29A-01BE-4DBB-AA96-8EB342621F8B}">
          <x14:formula1>
            <xm:f>Services_communaux!$B$8:$B$42</xm:f>
          </x14:formula1>
          <xm:sqref>F12:F50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4F18D89D7907429BAD51EF448F7ADC" ma:contentTypeVersion="9" ma:contentTypeDescription="Crée un document." ma:contentTypeScope="" ma:versionID="ed4597919f69c7021a09dc5792498be5">
  <xsd:schema xmlns:xsd="http://www.w3.org/2001/XMLSchema" xmlns:xs="http://www.w3.org/2001/XMLSchema" xmlns:p="http://schemas.microsoft.com/office/2006/metadata/properties" xmlns:ns2="99cc897a-1a21-4cf8-a268-1cd8b5c9414b" xmlns:ns3="b0d33b75-ec2c-40f2-b6c2-24ed98467607" targetNamespace="http://schemas.microsoft.com/office/2006/metadata/properties" ma:root="true" ma:fieldsID="87eaa7f419c724461e3f4416c7be6092" ns2:_="" ns3:_="">
    <xsd:import namespace="99cc897a-1a21-4cf8-a268-1cd8b5c9414b"/>
    <xsd:import namespace="b0d33b75-ec2c-40f2-b6c2-24ed9846760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Validee_Antenne" minOccurs="0"/>
                <xsd:element ref="ns2:CommentairesAntennesmodifi_x00e9_sparHES_x002d_SO" minOccurs="0"/>
                <xsd:element ref="ns2:Servicecantonalenvoy_x00e9_" minOccurs="0"/>
                <xsd:element ref="ns2:Bereitzum_x00fc_bersetzt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cc897a-1a21-4cf8-a268-1cd8b5c941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Validee_Antenne" ma:index="13" nillable="true" ma:displayName="Validee_Antenne" ma:default="Non-validée" ma:description="cochée &quot;oui&quot; si déjà relue par Léo à l'Antenne" ma:format="Dropdown" ma:internalName="Validee_Antenne">
      <xsd:simpleType>
        <xsd:union memberTypes="dms:Text">
          <xsd:simpleType>
            <xsd:restriction base="dms:Choice">
              <xsd:enumeration value="Validée"/>
              <xsd:enumeration value="Non-validée"/>
            </xsd:restriction>
          </xsd:simpleType>
        </xsd:union>
      </xsd:simpleType>
    </xsd:element>
    <xsd:element name="CommentairesAntennesmodifi_x00e9_sparHES_x002d_SO" ma:index="14" nillable="true" ma:displayName="Modifiée suite aux inputs antennes" ma:default="0" ma:format="Dropdown" ma:internalName="CommentairesAntennesmodifi_x00e9_sparHES_x002d_SO">
      <xsd:simpleType>
        <xsd:restriction base="dms:Boolean"/>
      </xsd:simpleType>
    </xsd:element>
    <xsd:element name="Servicecantonalenvoy_x00e9_" ma:index="15" nillable="true" ma:displayName="Service cantonal envoyé" ma:format="Dropdown" ma:internalName="Servicecantonalenvoy_x00e9_">
      <xsd:simpleType>
        <xsd:restriction base="dms:Text">
          <xsd:maxLength value="255"/>
        </xsd:restriction>
      </xsd:simpleType>
    </xsd:element>
    <xsd:element name="Bereitzum_x00fc_bersetzten" ma:index="16" nillable="true" ma:displayName="Bereit zum übersetzten" ma:default="Nein" ma:format="Dropdown" ma:internalName="Bereitzum_x00fc_bersetzten">
      <xsd:simpleType>
        <xsd:restriction base="dms:Choice">
          <xsd:enumeration value="Ja"/>
          <xsd:enumeration value="Nein"/>
        </xsd:restriction>
      </xsd:simpleType>
    </xsd:element>
  </xsd:schema>
  <xsd:schema xmlns:xsd="http://www.w3.org/2001/XMLSchema" xmlns:xs="http://www.w3.org/2001/XMLSchema" xmlns:dms="http://schemas.microsoft.com/office/2006/documentManagement/types" xmlns:pc="http://schemas.microsoft.com/office/infopath/2007/PartnerControls" targetNamespace="b0d33b75-ec2c-40f2-b6c2-24ed98467607"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lidee_Antenne xmlns="99cc897a-1a21-4cf8-a268-1cd8b5c9414b">Non-validée</Validee_Antenne>
    <CommentairesAntennesmodifi_x00e9_sparHES_x002d_SO xmlns="99cc897a-1a21-4cf8-a268-1cd8b5c9414b">false</CommentairesAntennesmodifi_x00e9_sparHES_x002d_SO>
    <Bereitzum_x00fc_bersetzten xmlns="99cc897a-1a21-4cf8-a268-1cd8b5c9414b">Nein</Bereitzum_x00fc_bersetzten>
    <Servicecantonalenvoy_x00e9_ xmlns="99cc897a-1a21-4cf8-a268-1cd8b5c9414b" xsi:nil="true"/>
  </documentManagement>
</p:properties>
</file>

<file path=customXml/itemProps1.xml><?xml version="1.0" encoding="utf-8"?>
<ds:datastoreItem xmlns:ds="http://schemas.openxmlformats.org/officeDocument/2006/customXml" ds:itemID="{470F822C-5225-4E50-947A-C57542D3CB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cc897a-1a21-4cf8-a268-1cd8b5c9414b"/>
    <ds:schemaRef ds:uri="b0d33b75-ec2c-40f2-b6c2-24ed984676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E0F863-5D50-4FD8-A58D-7033BA730320}">
  <ds:schemaRefs>
    <ds:schemaRef ds:uri="http://schemas.microsoft.com/sharepoint/v3/contenttype/forms"/>
  </ds:schemaRefs>
</ds:datastoreItem>
</file>

<file path=customXml/itemProps3.xml><?xml version="1.0" encoding="utf-8"?>
<ds:datastoreItem xmlns:ds="http://schemas.openxmlformats.org/officeDocument/2006/customXml" ds:itemID="{76AF16CC-871D-462C-8D70-57D475D0B021}">
  <ds:schemaRefs>
    <ds:schemaRef ds:uri="http://schemas.microsoft.com/office/2006/documentManagement/types"/>
    <ds:schemaRef ds:uri="http://schemas.microsoft.com/office/2006/metadata/properties"/>
    <ds:schemaRef ds:uri="http://purl.org/dc/elements/1.1/"/>
    <ds:schemaRef ds:uri="http://www.w3.org/XML/1998/namespace"/>
    <ds:schemaRef ds:uri="b0d33b75-ec2c-40f2-b6c2-24ed98467607"/>
    <ds:schemaRef ds:uri="http://purl.org/dc/terms/"/>
    <ds:schemaRef ds:uri="http://schemas.microsoft.com/office/infopath/2007/PartnerControls"/>
    <ds:schemaRef ds:uri="http://schemas.openxmlformats.org/package/2006/metadata/core-properties"/>
    <ds:schemaRef ds:uri="99cc897a-1a21-4cf8-a268-1cd8b5c9414b"/>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10</vt:i4>
      </vt:variant>
    </vt:vector>
  </HeadingPairs>
  <TitlesOfParts>
    <vt:vector size="18" baseType="lpstr">
      <vt:lpstr>Introduction_A_LIRE</vt:lpstr>
      <vt:lpstr>Infos_Bâtiments</vt:lpstr>
      <vt:lpstr>Services_communaux</vt:lpstr>
      <vt:lpstr>PCA</vt:lpstr>
      <vt:lpstr>Aide_Actions_à_mener</vt:lpstr>
      <vt:lpstr>Liste_de_contact</vt:lpstr>
      <vt:lpstr>Liste bâtiments Territoire Comm</vt:lpstr>
      <vt:lpstr>PCA ancien</vt:lpstr>
      <vt:lpstr>Aide_Actions_à_mener!Impression_des_titres</vt:lpstr>
      <vt:lpstr>'Liste bâtiments Territoire Comm'!Impression_des_titres</vt:lpstr>
      <vt:lpstr>Liste_de_contact!Impression_des_titres</vt:lpstr>
      <vt:lpstr>PCA!Impression_des_titres</vt:lpstr>
      <vt:lpstr>PCA!ok</vt:lpstr>
      <vt:lpstr>'PCA ancien'!ok</vt:lpstr>
      <vt:lpstr>Introduction_A_LIRE!Zone_d_impression</vt:lpstr>
      <vt:lpstr>Liste_de_contact!Zone_d_impression</vt:lpstr>
      <vt:lpstr>'PCA ancien'!Zone_d_impression</vt:lpstr>
      <vt:lpstr>Services_communaux!Zone_d_impression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Dobay Olivia</dc:creator>
  <cp:keywords/>
  <dc:description/>
  <cp:lastModifiedBy>arvr.leonard@allopc.tech</cp:lastModifiedBy>
  <cp:revision/>
  <cp:lastPrinted>2023-09-15T07:08:34Z</cp:lastPrinted>
  <dcterms:created xsi:type="dcterms:W3CDTF">2022-09-08T09:26:54Z</dcterms:created>
  <dcterms:modified xsi:type="dcterms:W3CDTF">2023-09-27T15:26:39Z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0x010100D14F18D89D7907429BAD51EF448F7ADC</vt:lpwstr>
  </property>
  <property fmtid="{D5CDD505-2E9C-101B-9397-08002B2CF9AE}" pid="3" name="_NewReviewCycle">
    <vt:lpwstr/>
  </property>
  <property fmtid="{D5CDD505-2E9C-101B-9397-08002B2CF9AE}" pid="4" name="_AdHocReviewCycleID">
    <vt:i4>752906868</vt:i4>
  </property>
  <property fmtid="{D5CDD505-2E9C-101B-9397-08002B2CF9AE}" pid="5" name="_EmailSubject">
    <vt:lpwstr>PCA - fiches pour les communes - VPré-envoi</vt:lpwstr>
  </property>
  <property fmtid="{D5CDD505-2E9C-101B-9397-08002B2CF9AE}" pid="6" name="_AuthorEmail">
    <vt:lpwstr>noemi.imboden@hevs.ch</vt:lpwstr>
  </property>
  <property fmtid="{D5CDD505-2E9C-101B-9397-08002B2CF9AE}" pid="7" name="_AuthorEmailDisplayName">
    <vt:lpwstr>Imboden Noemi</vt:lpwstr>
  </property>
  <property fmtid="{D5CDD505-2E9C-101B-9397-08002B2CF9AE}" pid="8" name="_PreviousAdHocReviewCycleID">
    <vt:i4>752906868</vt:i4>
  </property>
  <property fmtid="{D5CDD505-2E9C-101B-9397-08002B2CF9AE}" pid="9" name="_ReviewingToolsShownOnce">
    <vt:lpwstr/>
  </property>
</Properties>
</file>